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14055" windowHeight="10065" activeTab="2"/>
  </bookViews>
  <sheets>
    <sheet name="Data" sheetId="1" r:id="rId1"/>
    <sheet name="Soupis položek-" sheetId="2" r:id="rId2"/>
    <sheet name="Soupis položek+" sheetId="3" r:id="rId3"/>
  </sheets>
  <definedNames>
    <definedName name="_xlnm.Print_Titles" localSheetId="1">'Soupis položek-'!$7:$7</definedName>
    <definedName name="_xlnm.Print_Titles" localSheetId="2">'Soupis položek+'!$7:$7</definedName>
  </definedNames>
  <calcPr calcId="125725" fullPrecision="0"/>
</workbook>
</file>

<file path=xl/calcChain.xml><?xml version="1.0" encoding="utf-8"?>
<calcChain xmlns="http://schemas.openxmlformats.org/spreadsheetml/2006/main">
  <c r="I52" i="3"/>
  <c r="I53"/>
  <c r="G52"/>
  <c r="G53"/>
  <c r="I49"/>
  <c r="G49"/>
  <c r="I48"/>
  <c r="G48"/>
  <c r="I47"/>
  <c r="G47"/>
  <c r="I46"/>
  <c r="G46"/>
  <c r="I45"/>
  <c r="G45"/>
  <c r="I44"/>
  <c r="I50"/>
  <c r="G44"/>
  <c r="I41"/>
  <c r="G41"/>
  <c r="I40"/>
  <c r="G40"/>
  <c r="I39"/>
  <c r="G39"/>
  <c r="I38"/>
  <c r="G38"/>
  <c r="I37"/>
  <c r="G37"/>
  <c r="I36"/>
  <c r="I42"/>
  <c r="G36"/>
  <c r="G42"/>
  <c r="I32"/>
  <c r="G32"/>
  <c r="I31"/>
  <c r="G31"/>
  <c r="I30"/>
  <c r="G30"/>
  <c r="F33" s="1"/>
  <c r="I29"/>
  <c r="I34"/>
  <c r="G29"/>
  <c r="I28"/>
  <c r="G28"/>
  <c r="I23"/>
  <c r="G23"/>
  <c r="F24" s="1"/>
  <c r="I21"/>
  <c r="G21"/>
  <c r="I20"/>
  <c r="I25" s="1"/>
  <c r="G20"/>
  <c r="I16"/>
  <c r="G16"/>
  <c r="I15"/>
  <c r="G15"/>
  <c r="I14"/>
  <c r="I18" s="1"/>
  <c r="G14"/>
  <c r="G18" s="1"/>
  <c r="I10"/>
  <c r="I11"/>
  <c r="G11"/>
  <c r="I52" i="2"/>
  <c r="I53"/>
  <c r="G52"/>
  <c r="G53"/>
  <c r="I49"/>
  <c r="G49"/>
  <c r="I48"/>
  <c r="G48"/>
  <c r="I47"/>
  <c r="G47"/>
  <c r="I46"/>
  <c r="G46"/>
  <c r="I45"/>
  <c r="G45"/>
  <c r="I44"/>
  <c r="G44"/>
  <c r="I41"/>
  <c r="G41"/>
  <c r="I40"/>
  <c r="G40"/>
  <c r="I39"/>
  <c r="G39"/>
  <c r="I38"/>
  <c r="G38"/>
  <c r="I37"/>
  <c r="G37"/>
  <c r="I36"/>
  <c r="I42"/>
  <c r="G36"/>
  <c r="I32"/>
  <c r="G32"/>
  <c r="I31"/>
  <c r="G31"/>
  <c r="I30"/>
  <c r="G30"/>
  <c r="I29"/>
  <c r="G29"/>
  <c r="I28"/>
  <c r="G28"/>
  <c r="G34"/>
  <c r="I23"/>
  <c r="G23"/>
  <c r="F24" s="1"/>
  <c r="I21"/>
  <c r="G21"/>
  <c r="I20"/>
  <c r="I25" s="1"/>
  <c r="G20"/>
  <c r="I16"/>
  <c r="G16"/>
  <c r="I15"/>
  <c r="G15"/>
  <c r="I14"/>
  <c r="I18" s="1"/>
  <c r="G14"/>
  <c r="G18"/>
  <c r="I10"/>
  <c r="I11"/>
  <c r="G10"/>
  <c r="G11"/>
  <c r="L29" i="1"/>
  <c r="J29"/>
  <c r="L28"/>
  <c r="J28"/>
  <c r="L27"/>
  <c r="J27"/>
  <c r="L26"/>
  <c r="J26"/>
  <c r="L25"/>
  <c r="J25"/>
  <c r="L24"/>
  <c r="J24"/>
  <c r="L23"/>
  <c r="J23"/>
  <c r="L22"/>
  <c r="J22"/>
  <c r="L21"/>
  <c r="J21"/>
  <c r="L20"/>
  <c r="J20"/>
  <c r="L19"/>
  <c r="J19"/>
  <c r="L18"/>
  <c r="J18"/>
  <c r="L17"/>
  <c r="J17"/>
  <c r="L16"/>
  <c r="J16"/>
  <c r="L15"/>
  <c r="J15"/>
  <c r="L14"/>
  <c r="J14"/>
  <c r="L13"/>
  <c r="J13"/>
  <c r="L12"/>
  <c r="J12"/>
  <c r="L11"/>
  <c r="J11"/>
  <c r="L10"/>
  <c r="J10"/>
  <c r="L9"/>
  <c r="J9"/>
  <c r="L8"/>
  <c r="J8"/>
  <c r="L7"/>
  <c r="J7"/>
  <c r="L6"/>
  <c r="J6"/>
  <c r="L5"/>
  <c r="J5"/>
  <c r="J30" s="1"/>
  <c r="I34" i="2"/>
  <c r="I50"/>
  <c r="G25"/>
  <c r="G42"/>
  <c r="G50"/>
  <c r="L30" i="1"/>
  <c r="F17" i="2"/>
  <c r="F33"/>
  <c r="G25" i="3" l="1"/>
  <c r="F17"/>
  <c r="G50"/>
  <c r="G34"/>
</calcChain>
</file>

<file path=xl/sharedStrings.xml><?xml version="1.0" encoding="utf-8"?>
<sst xmlns="http://schemas.openxmlformats.org/spreadsheetml/2006/main" count="476" uniqueCount="76">
  <si>
    <t>Kabely</t>
  </si>
  <si>
    <t>DE</t>
  </si>
  <si>
    <t>R1-Doplněk stáv.rozvad.R1      ozn.R1-Dop</t>
  </si>
  <si>
    <t>ks</t>
  </si>
  <si>
    <t>S</t>
  </si>
  <si>
    <t>*</t>
  </si>
  <si>
    <t>ME</t>
  </si>
  <si>
    <t>kabel CYKY 5x1,5</t>
  </si>
  <si>
    <t>m</t>
  </si>
  <si>
    <t>K</t>
  </si>
  <si>
    <t>kabel CYKY 5x6</t>
  </si>
  <si>
    <t>štítek kabelový 60x24mm velký</t>
  </si>
  <si>
    <t>MZ</t>
  </si>
  <si>
    <t>roura korugovaná KOPODUR KD09090 pr.90/75mm</t>
  </si>
  <si>
    <t>/roura korugovaná 09090/ spojka 02090</t>
  </si>
  <si>
    <t>výstražná fólie šířka 0,2m</t>
  </si>
  <si>
    <t>CE</t>
  </si>
  <si>
    <t>kabel(-CYKY) volně uložený do 3x6/4x4/7x2,5</t>
  </si>
  <si>
    <t>kabel(-CYKY) volně uložený do 5x6/7x4/12x1,5</t>
  </si>
  <si>
    <t>ukončení v rozvaděči vč.zapojení vodiče do 2,5mm2</t>
  </si>
  <si>
    <t>ukončení v rozvaděči vč.zapojení vodiče do 6mm2</t>
  </si>
  <si>
    <t>označovací štítek na kabel</t>
  </si>
  <si>
    <t>CZ</t>
  </si>
  <si>
    <t>výkop kabel.rýhy šířka 50/hloubka 120cm tz.3/ko1.0</t>
  </si>
  <si>
    <t>výstražná fólie šířka do 30cm</t>
  </si>
  <si>
    <t>kabelový prostup z ohebné roury plast pr.110mm</t>
  </si>
  <si>
    <t>zához kabelové rýhy šířka 50/hloubka 120cm tz.3</t>
  </si>
  <si>
    <t>odvoz zeminy do 10km vč.poplatku za skládku</t>
  </si>
  <si>
    <t>m3</t>
  </si>
  <si>
    <t>provizorní úprava terénu třída zeminy 3</t>
  </si>
  <si>
    <t>m2</t>
  </si>
  <si>
    <t>ON</t>
  </si>
  <si>
    <t>vybourání otvoru ve zdivu/kámen/do 0,25m2/tl.0,60m</t>
  </si>
  <si>
    <t>vybour.otvoru ve zdi/cihla/ do 0,022m2/tl.do 0,30m</t>
  </si>
  <si>
    <t>vysekání rýhy/zeď cihla/ hl.do 70mm/š.do 100mm</t>
  </si>
  <si>
    <t>zazdívka otvoru ve zdivu/kámen/do 0,25m2/tl.0,60m</t>
  </si>
  <si>
    <t>omítka hladká/stěna/rýha šířka do 0,15m/vč.maltyMV</t>
  </si>
  <si>
    <t>osobní automobil</t>
  </si>
  <si>
    <t>km</t>
  </si>
  <si>
    <t>Z</t>
  </si>
  <si>
    <t>RE</t>
  </si>
  <si>
    <t>vypracování zprávy VR/cena akce do 100.000 kč</t>
  </si>
  <si>
    <t>Celkem</t>
  </si>
  <si>
    <t>p.č.</t>
  </si>
  <si>
    <t>rok</t>
  </si>
  <si>
    <t>č.ak.</t>
  </si>
  <si>
    <t>kap.</t>
  </si>
  <si>
    <t>č.položky</t>
  </si>
  <si>
    <t>popis položky</t>
  </si>
  <si>
    <t>mj.</t>
  </si>
  <si>
    <t>množství</t>
  </si>
  <si>
    <t xml:space="preserve">cena/mj.     </t>
  </si>
  <si>
    <t>cena celkem</t>
  </si>
  <si>
    <t>Nh/mj.</t>
  </si>
  <si>
    <t>Nh celkem</t>
  </si>
  <si>
    <t>DPH</t>
  </si>
  <si>
    <t>VKP</t>
  </si>
  <si>
    <t>CKP</t>
  </si>
  <si>
    <t>TC</t>
  </si>
  <si>
    <t/>
  </si>
  <si>
    <t>název akce: Dvůr Útvina 80-PŘÍPOJ.NN</t>
  </si>
  <si>
    <t>popis: Dvůr Útvina 80-PŘÍPOJ.NN</t>
  </si>
  <si>
    <t xml:space="preserve">                                        dílčí součet </t>
  </si>
  <si>
    <t>Dodávky zařízení</t>
  </si>
  <si>
    <t xml:space="preserve"> součet</t>
  </si>
  <si>
    <t>Materiál elektromontážní</t>
  </si>
  <si>
    <t>Materiál zemní+stavební</t>
  </si>
  <si>
    <t>Elektromontáže</t>
  </si>
  <si>
    <t>Zemní práce</t>
  </si>
  <si>
    <t>Ostatní náklady</t>
  </si>
  <si>
    <t>Revize</t>
  </si>
  <si>
    <t>Výkaz výměr</t>
  </si>
  <si>
    <t>Datum: 7.4.2016</t>
  </si>
  <si>
    <t>Vypracoval:</t>
  </si>
  <si>
    <t>součet</t>
  </si>
  <si>
    <t>celkem</t>
  </si>
</sst>
</file>

<file path=xl/styles.xml><?xml version="1.0" encoding="utf-8"?>
<styleSheet xmlns="http://schemas.openxmlformats.org/spreadsheetml/2006/main">
  <numFmts count="6">
    <numFmt numFmtId="164" formatCode="0000"/>
    <numFmt numFmtId="165" formatCode="000"/>
    <numFmt numFmtId="166" formatCode="000000000"/>
    <numFmt numFmtId="167" formatCode="#\ ###\ ###"/>
    <numFmt numFmtId="168" formatCode="0.000;0.000;"/>
    <numFmt numFmtId="169" formatCode="0.00;0.00;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0"/>
      <color theme="1"/>
      <name val="Times New Roman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6" fillId="0" borderId="28" applyNumberFormat="0" applyFill="0" applyAlignment="0" applyProtection="0"/>
    <xf numFmtId="0" fontId="7" fillId="4" borderId="0" applyNumberFormat="0" applyBorder="0" applyAlignment="0" applyProtection="0"/>
    <xf numFmtId="0" fontId="13" fillId="8" borderId="26" applyNumberFormat="0" applyAlignment="0" applyProtection="0"/>
    <xf numFmtId="0" fontId="3" fillId="0" borderId="20" applyNumberFormat="0" applyFill="0" applyAlignment="0" applyProtection="0"/>
    <xf numFmtId="0" fontId="4" fillId="0" borderId="21" applyNumberFormat="0" applyFill="0" applyAlignment="0" applyProtection="0"/>
    <xf numFmtId="0" fontId="5" fillId="0" borderId="22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1" fillId="9" borderId="27" applyNumberFormat="0" applyFont="0" applyAlignment="0" applyProtection="0"/>
    <xf numFmtId="0" fontId="12" fillId="0" borderId="25" applyNumberFormat="0" applyFill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9" fillId="6" borderId="23" applyNumberFormat="0" applyAlignment="0" applyProtection="0"/>
    <xf numFmtId="0" fontId="11" fillId="7" borderId="23" applyNumberFormat="0" applyAlignment="0" applyProtection="0"/>
    <xf numFmtId="0" fontId="10" fillId="7" borderId="24" applyNumberFormat="0" applyAlignment="0" applyProtection="0"/>
    <xf numFmtId="0" fontId="15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</cellStyleXfs>
  <cellXfs count="113">
    <xf numFmtId="0" fontId="0" fillId="0" borderId="0" xfId="0"/>
    <xf numFmtId="0" fontId="18" fillId="0" borderId="0" xfId="0" applyFont="1"/>
    <xf numFmtId="49" fontId="18" fillId="0" borderId="0" xfId="0" applyNumberFormat="1" applyFont="1"/>
    <xf numFmtId="2" fontId="18" fillId="0" borderId="0" xfId="0" applyNumberFormat="1" applyFont="1"/>
    <xf numFmtId="164" fontId="18" fillId="0" borderId="0" xfId="0" applyNumberFormat="1" applyFont="1"/>
    <xf numFmtId="165" fontId="18" fillId="0" borderId="0" xfId="0" applyNumberFormat="1" applyFont="1"/>
    <xf numFmtId="166" fontId="18" fillId="0" borderId="0" xfId="0" applyNumberFormat="1" applyFont="1"/>
    <xf numFmtId="167" fontId="18" fillId="0" borderId="0" xfId="0" applyNumberFormat="1" applyFont="1"/>
    <xf numFmtId="168" fontId="18" fillId="0" borderId="0" xfId="0" applyNumberFormat="1" applyFont="1"/>
    <xf numFmtId="169" fontId="18" fillId="0" borderId="0" xfId="0" applyNumberFormat="1" applyFont="1"/>
    <xf numFmtId="166" fontId="19" fillId="0" borderId="0" xfId="0" quotePrefix="1" applyNumberFormat="1" applyFont="1"/>
    <xf numFmtId="0" fontId="19" fillId="0" borderId="0" xfId="0" applyFont="1"/>
    <xf numFmtId="49" fontId="19" fillId="0" borderId="0" xfId="0" applyNumberFormat="1" applyFont="1"/>
    <xf numFmtId="2" fontId="19" fillId="0" borderId="0" xfId="0" applyNumberFormat="1" applyFont="1"/>
    <xf numFmtId="0" fontId="20" fillId="0" borderId="0" xfId="0" applyFont="1"/>
    <xf numFmtId="166" fontId="20" fillId="0" borderId="0" xfId="0" applyNumberFormat="1" applyFont="1"/>
    <xf numFmtId="2" fontId="20" fillId="0" borderId="0" xfId="0" applyNumberFormat="1" applyFont="1"/>
    <xf numFmtId="167" fontId="20" fillId="0" borderId="0" xfId="0" applyNumberFormat="1" applyFont="1"/>
    <xf numFmtId="168" fontId="20" fillId="0" borderId="0" xfId="0" applyNumberFormat="1" applyFont="1"/>
    <xf numFmtId="169" fontId="20" fillId="0" borderId="0" xfId="0" applyNumberFormat="1" applyFont="1"/>
    <xf numFmtId="0" fontId="18" fillId="0" borderId="1" xfId="0" applyFont="1" applyBorder="1"/>
    <xf numFmtId="49" fontId="18" fillId="0" borderId="1" xfId="0" applyNumberFormat="1" applyFont="1" applyBorder="1"/>
    <xf numFmtId="166" fontId="18" fillId="0" borderId="1" xfId="0" applyNumberFormat="1" applyFont="1" applyBorder="1"/>
    <xf numFmtId="2" fontId="18" fillId="0" borderId="1" xfId="0" applyNumberFormat="1" applyFont="1" applyBorder="1"/>
    <xf numFmtId="167" fontId="18" fillId="0" borderId="1" xfId="0" applyNumberFormat="1" applyFont="1" applyBorder="1"/>
    <xf numFmtId="168" fontId="18" fillId="0" borderId="1" xfId="0" applyNumberFormat="1" applyFont="1" applyBorder="1"/>
    <xf numFmtId="169" fontId="18" fillId="0" borderId="1" xfId="0" applyNumberFormat="1" applyFont="1" applyBorder="1"/>
    <xf numFmtId="166" fontId="19" fillId="0" borderId="0" xfId="0" applyNumberFormat="1" applyFont="1"/>
    <xf numFmtId="167" fontId="19" fillId="0" borderId="0" xfId="0" applyNumberFormat="1" applyFont="1"/>
    <xf numFmtId="168" fontId="19" fillId="0" borderId="0" xfId="0" applyNumberFormat="1" applyFont="1"/>
    <xf numFmtId="169" fontId="19" fillId="0" borderId="0" xfId="0" applyNumberFormat="1" applyFont="1"/>
    <xf numFmtId="49" fontId="20" fillId="0" borderId="0" xfId="0" applyNumberFormat="1" applyFont="1"/>
    <xf numFmtId="49" fontId="19" fillId="0" borderId="1" xfId="0" applyNumberFormat="1" applyFont="1" applyBorder="1"/>
    <xf numFmtId="2" fontId="19" fillId="0" borderId="1" xfId="0" applyNumberFormat="1" applyFont="1" applyBorder="1"/>
    <xf numFmtId="0" fontId="21" fillId="0" borderId="0" xfId="0" applyFont="1" applyAlignment="1">
      <alignment vertical="center"/>
    </xf>
    <xf numFmtId="0" fontId="22" fillId="0" borderId="0" xfId="0" applyFont="1"/>
    <xf numFmtId="0" fontId="22" fillId="0" borderId="0" xfId="0" quotePrefix="1" applyFont="1"/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2" xfId="0" applyFont="1" applyBorder="1"/>
    <xf numFmtId="166" fontId="18" fillId="0" borderId="2" xfId="0" applyNumberFormat="1" applyFont="1" applyBorder="1"/>
    <xf numFmtId="2" fontId="18" fillId="0" borderId="2" xfId="0" applyNumberFormat="1" applyFont="1" applyBorder="1"/>
    <xf numFmtId="167" fontId="18" fillId="0" borderId="2" xfId="0" applyNumberFormat="1" applyFont="1" applyBorder="1"/>
    <xf numFmtId="168" fontId="18" fillId="0" borderId="2" xfId="0" applyNumberFormat="1" applyFont="1" applyBorder="1"/>
    <xf numFmtId="169" fontId="18" fillId="0" borderId="2" xfId="0" applyNumberFormat="1" applyFont="1" applyBorder="1"/>
    <xf numFmtId="0" fontId="18" fillId="0" borderId="2" xfId="0" applyFont="1" applyBorder="1" applyAlignment="1">
      <alignment horizontal="center"/>
    </xf>
    <xf numFmtId="49" fontId="18" fillId="0" borderId="3" xfId="0" applyNumberFormat="1" applyFont="1" applyBorder="1"/>
    <xf numFmtId="166" fontId="18" fillId="0" borderId="3" xfId="0" applyNumberFormat="1" applyFont="1" applyBorder="1"/>
    <xf numFmtId="2" fontId="18" fillId="0" borderId="3" xfId="0" applyNumberFormat="1" applyFont="1" applyBorder="1"/>
    <xf numFmtId="167" fontId="18" fillId="0" borderId="3" xfId="0" applyNumberFormat="1" applyFont="1" applyBorder="1"/>
    <xf numFmtId="168" fontId="18" fillId="0" borderId="3" xfId="0" applyNumberFormat="1" applyFont="1" applyBorder="1"/>
    <xf numFmtId="49" fontId="18" fillId="0" borderId="4" xfId="0" applyNumberFormat="1" applyFont="1" applyBorder="1"/>
    <xf numFmtId="166" fontId="18" fillId="0" borderId="4" xfId="0" applyNumberFormat="1" applyFont="1" applyBorder="1"/>
    <xf numFmtId="2" fontId="18" fillId="0" borderId="4" xfId="0" applyNumberFormat="1" applyFont="1" applyBorder="1"/>
    <xf numFmtId="167" fontId="18" fillId="0" borderId="4" xfId="0" applyNumberFormat="1" applyFont="1" applyBorder="1"/>
    <xf numFmtId="168" fontId="18" fillId="0" borderId="4" xfId="0" applyNumberFormat="1" applyFont="1" applyBorder="1"/>
    <xf numFmtId="49" fontId="19" fillId="2" borderId="0" xfId="0" applyNumberFormat="1" applyFont="1" applyFill="1" applyBorder="1"/>
    <xf numFmtId="166" fontId="19" fillId="2" borderId="0" xfId="0" applyNumberFormat="1" applyFont="1" applyFill="1" applyBorder="1"/>
    <xf numFmtId="2" fontId="19" fillId="2" borderId="0" xfId="0" applyNumberFormat="1" applyFont="1" applyFill="1" applyBorder="1"/>
    <xf numFmtId="167" fontId="19" fillId="2" borderId="0" xfId="0" applyNumberFormat="1" applyFont="1" applyFill="1" applyBorder="1"/>
    <xf numFmtId="168" fontId="19" fillId="2" borderId="0" xfId="0" applyNumberFormat="1" applyFont="1" applyFill="1" applyBorder="1"/>
    <xf numFmtId="49" fontId="20" fillId="0" borderId="5" xfId="0" applyNumberFormat="1" applyFont="1" applyBorder="1"/>
    <xf numFmtId="166" fontId="20" fillId="0" borderId="5" xfId="0" applyNumberFormat="1" applyFont="1" applyBorder="1"/>
    <xf numFmtId="2" fontId="20" fillId="0" borderId="5" xfId="0" applyNumberFormat="1" applyFont="1" applyBorder="1"/>
    <xf numFmtId="167" fontId="20" fillId="0" borderId="5" xfId="0" applyNumberFormat="1" applyFont="1" applyBorder="1"/>
    <xf numFmtId="168" fontId="20" fillId="0" borderId="5" xfId="0" applyNumberFormat="1" applyFont="1" applyBorder="1"/>
    <xf numFmtId="49" fontId="19" fillId="0" borderId="3" xfId="0" applyNumberFormat="1" applyFont="1" applyBorder="1"/>
    <xf numFmtId="49" fontId="19" fillId="0" borderId="4" xfId="0" applyNumberFormat="1" applyFont="1" applyBorder="1"/>
    <xf numFmtId="2" fontId="19" fillId="0" borderId="4" xfId="0" applyNumberFormat="1" applyFont="1" applyBorder="1"/>
    <xf numFmtId="0" fontId="18" fillId="0" borderId="6" xfId="0" applyFont="1" applyBorder="1"/>
    <xf numFmtId="166" fontId="18" fillId="0" borderId="6" xfId="0" applyNumberFormat="1" applyFont="1" applyBorder="1"/>
    <xf numFmtId="2" fontId="18" fillId="0" borderId="6" xfId="0" applyNumberFormat="1" applyFont="1" applyBorder="1"/>
    <xf numFmtId="167" fontId="18" fillId="0" borderId="6" xfId="0" applyNumberFormat="1" applyFont="1" applyBorder="1"/>
    <xf numFmtId="168" fontId="18" fillId="0" borderId="6" xfId="0" applyNumberFormat="1" applyFont="1" applyBorder="1"/>
    <xf numFmtId="0" fontId="18" fillId="0" borderId="7" xfId="0" applyFont="1" applyBorder="1"/>
    <xf numFmtId="169" fontId="18" fillId="0" borderId="8" xfId="0" applyNumberFormat="1" applyFont="1" applyBorder="1"/>
    <xf numFmtId="0" fontId="20" fillId="0" borderId="9" xfId="0" applyFont="1" applyBorder="1"/>
    <xf numFmtId="166" fontId="20" fillId="0" borderId="0" xfId="0" applyNumberFormat="1" applyFont="1" applyBorder="1"/>
    <xf numFmtId="0" fontId="20" fillId="0" borderId="0" xfId="0" applyFont="1" applyBorder="1"/>
    <xf numFmtId="2" fontId="20" fillId="0" borderId="0" xfId="0" applyNumberFormat="1" applyFont="1" applyBorder="1"/>
    <xf numFmtId="167" fontId="20" fillId="0" borderId="0" xfId="0" applyNumberFormat="1" applyFont="1" applyBorder="1"/>
    <xf numFmtId="168" fontId="20" fillId="0" borderId="0" xfId="0" applyNumberFormat="1" applyFont="1" applyBorder="1"/>
    <xf numFmtId="169" fontId="20" fillId="0" borderId="10" xfId="0" applyNumberFormat="1" applyFont="1" applyBorder="1"/>
    <xf numFmtId="0" fontId="18" fillId="0" borderId="11" xfId="0" applyFont="1" applyBorder="1"/>
    <xf numFmtId="169" fontId="18" fillId="0" borderId="12" xfId="0" applyNumberFormat="1" applyFont="1" applyBorder="1"/>
    <xf numFmtId="0" fontId="19" fillId="2" borderId="9" xfId="0" applyFont="1" applyFill="1" applyBorder="1"/>
    <xf numFmtId="169" fontId="19" fillId="2" borderId="10" xfId="0" applyNumberFormat="1" applyFont="1" applyFill="1" applyBorder="1"/>
    <xf numFmtId="0" fontId="20" fillId="0" borderId="13" xfId="0" applyFont="1" applyBorder="1"/>
    <xf numFmtId="169" fontId="20" fillId="0" borderId="14" xfId="0" applyNumberFormat="1" applyFont="1" applyBorder="1"/>
    <xf numFmtId="0" fontId="18" fillId="0" borderId="15" xfId="0" applyFont="1" applyBorder="1"/>
    <xf numFmtId="169" fontId="18" fillId="0" borderId="16" xfId="0" applyNumberFormat="1" applyFont="1" applyBorder="1"/>
    <xf numFmtId="0" fontId="19" fillId="2" borderId="17" xfId="0" applyFont="1" applyFill="1" applyBorder="1"/>
    <xf numFmtId="166" fontId="19" fillId="2" borderId="18" xfId="0" applyNumberFormat="1" applyFont="1" applyFill="1" applyBorder="1"/>
    <xf numFmtId="0" fontId="19" fillId="2" borderId="18" xfId="0" applyFont="1" applyFill="1" applyBorder="1"/>
    <xf numFmtId="2" fontId="19" fillId="2" borderId="18" xfId="0" applyNumberFormat="1" applyFont="1" applyFill="1" applyBorder="1"/>
    <xf numFmtId="167" fontId="19" fillId="2" borderId="18" xfId="0" applyNumberFormat="1" applyFont="1" applyFill="1" applyBorder="1"/>
    <xf numFmtId="168" fontId="19" fillId="2" borderId="18" xfId="0" applyNumberFormat="1" applyFont="1" applyFill="1" applyBorder="1"/>
    <xf numFmtId="169" fontId="19" fillId="2" borderId="19" xfId="0" applyNumberFormat="1" applyFont="1" applyFill="1" applyBorder="1"/>
    <xf numFmtId="0" fontId="18" fillId="0" borderId="6" xfId="0" applyFont="1" applyBorder="1" applyAlignment="1">
      <alignment horizontal="center"/>
    </xf>
    <xf numFmtId="49" fontId="18" fillId="0" borderId="4" xfId="0" applyNumberFormat="1" applyFont="1" applyBorder="1" applyAlignment="1">
      <alignment horizontal="center"/>
    </xf>
    <xf numFmtId="49" fontId="19" fillId="2" borderId="0" xfId="0" applyNumberFormat="1" applyFont="1" applyFill="1" applyBorder="1" applyAlignment="1">
      <alignment horizontal="center"/>
    </xf>
    <xf numFmtId="49" fontId="20" fillId="0" borderId="5" xfId="0" applyNumberFormat="1" applyFont="1" applyBorder="1" applyAlignment="1">
      <alignment horizontal="center"/>
    </xf>
    <xf numFmtId="49" fontId="18" fillId="0" borderId="3" xfId="0" applyNumberFormat="1" applyFont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21" fillId="2" borderId="0" xfId="0" applyFont="1" applyFill="1" applyAlignment="1">
      <alignment vertical="center"/>
    </xf>
    <xf numFmtId="0" fontId="21" fillId="2" borderId="0" xfId="0" applyFont="1" applyFill="1" applyAlignment="1">
      <alignment horizontal="center" vertic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workbookViewId="0"/>
  </sheetViews>
  <sheetFormatPr defaultColWidth="8.85546875" defaultRowHeight="15"/>
  <cols>
    <col min="1" max="1" width="4" style="1" bestFit="1" customWidth="1"/>
    <col min="2" max="2" width="5" style="4" hidden="1" customWidth="1"/>
    <col min="3" max="3" width="4.85546875" style="5" hidden="1" customWidth="1"/>
    <col min="4" max="4" width="4.42578125" style="1" bestFit="1" customWidth="1"/>
    <col min="5" max="5" width="10" style="6" bestFit="1" customWidth="1"/>
    <col min="6" max="6" width="45.42578125" style="1" bestFit="1" customWidth="1"/>
    <col min="7" max="7" width="3.7109375" style="1" bestFit="1" customWidth="1"/>
    <col min="8" max="8" width="8.28515625" style="3" bestFit="1" customWidth="1"/>
    <col min="9" max="9" width="10.7109375" style="3" bestFit="1" customWidth="1"/>
    <col min="10" max="10" width="10.85546875" style="7" bestFit="1" customWidth="1"/>
    <col min="11" max="11" width="6.7109375" style="8" bestFit="1" customWidth="1"/>
    <col min="12" max="12" width="9.7109375" style="9" bestFit="1" customWidth="1"/>
    <col min="13" max="13" width="5.140625" style="1" bestFit="1" customWidth="1"/>
    <col min="14" max="15" width="5" style="1" bestFit="1" customWidth="1"/>
    <col min="16" max="16384" width="8.85546875" style="1"/>
  </cols>
  <sheetData>
    <row r="1" spans="1:15">
      <c r="E1" s="10" t="s">
        <v>59</v>
      </c>
      <c r="F1" s="11"/>
    </row>
    <row r="2" spans="1:15">
      <c r="E2" s="10" t="s">
        <v>60</v>
      </c>
      <c r="F2" s="11"/>
    </row>
    <row r="3" spans="1:15">
      <c r="E3" s="10" t="s">
        <v>61</v>
      </c>
      <c r="F3" s="11"/>
    </row>
    <row r="4" spans="1:15">
      <c r="A4" s="1" t="s">
        <v>43</v>
      </c>
      <c r="B4" s="4" t="s">
        <v>44</v>
      </c>
      <c r="C4" s="5" t="s">
        <v>45</v>
      </c>
      <c r="D4" s="1" t="s">
        <v>46</v>
      </c>
      <c r="E4" s="6" t="s">
        <v>47</v>
      </c>
      <c r="F4" s="1" t="s">
        <v>48</v>
      </c>
      <c r="G4" s="1" t="s">
        <v>49</v>
      </c>
      <c r="H4" s="3" t="s">
        <v>50</v>
      </c>
      <c r="I4" s="3" t="s">
        <v>51</v>
      </c>
      <c r="J4" s="7" t="s">
        <v>52</v>
      </c>
      <c r="K4" s="8" t="s">
        <v>53</v>
      </c>
      <c r="L4" s="9" t="s">
        <v>54</v>
      </c>
      <c r="M4" s="1" t="s">
        <v>55</v>
      </c>
      <c r="N4" s="1" t="s">
        <v>56</v>
      </c>
      <c r="O4" s="1" t="s">
        <v>57</v>
      </c>
    </row>
    <row r="5" spans="1:15">
      <c r="A5" s="1">
        <v>1</v>
      </c>
      <c r="B5" s="4">
        <v>2016</v>
      </c>
      <c r="C5" s="5">
        <v>16</v>
      </c>
      <c r="D5" s="2" t="s">
        <v>1</v>
      </c>
      <c r="E5" s="6">
        <v>0</v>
      </c>
      <c r="F5" s="2" t="s">
        <v>2</v>
      </c>
      <c r="G5" s="2" t="s">
        <v>3</v>
      </c>
      <c r="H5" s="3">
        <v>1</v>
      </c>
      <c r="I5" s="3">
        <v>0</v>
      </c>
      <c r="J5" s="7">
        <f t="shared" ref="J5:J29" si="0">H5*I5</f>
        <v>0</v>
      </c>
      <c r="K5" s="8">
        <v>0</v>
      </c>
      <c r="L5" s="9">
        <f t="shared" ref="L5:L29" si="1">H5*K5</f>
        <v>0</v>
      </c>
      <c r="M5" s="2" t="s">
        <v>4</v>
      </c>
      <c r="N5" s="1" t="s">
        <v>5</v>
      </c>
      <c r="O5" s="1">
        <v>28</v>
      </c>
    </row>
    <row r="6" spans="1:15">
      <c r="A6" s="1">
        <v>2</v>
      </c>
      <c r="B6" s="4">
        <v>2016</v>
      </c>
      <c r="C6" s="5">
        <v>16</v>
      </c>
      <c r="D6" s="2" t="s">
        <v>6</v>
      </c>
      <c r="E6" s="6">
        <v>101305</v>
      </c>
      <c r="F6" s="2" t="s">
        <v>7</v>
      </c>
      <c r="G6" s="2" t="s">
        <v>8</v>
      </c>
      <c r="H6" s="3">
        <v>50</v>
      </c>
      <c r="I6" s="3">
        <v>0</v>
      </c>
      <c r="J6" s="7">
        <f t="shared" si="0"/>
        <v>0</v>
      </c>
      <c r="K6" s="8">
        <v>0</v>
      </c>
      <c r="L6" s="9">
        <f t="shared" si="1"/>
        <v>0</v>
      </c>
      <c r="M6" s="2" t="s">
        <v>4</v>
      </c>
      <c r="N6" s="1" t="s">
        <v>5</v>
      </c>
      <c r="O6" s="1">
        <v>1</v>
      </c>
    </row>
    <row r="7" spans="1:15">
      <c r="A7" s="1">
        <v>3</v>
      </c>
      <c r="B7" s="4">
        <v>2016</v>
      </c>
      <c r="C7" s="5">
        <v>16</v>
      </c>
      <c r="D7" s="2" t="s">
        <v>6</v>
      </c>
      <c r="E7" s="6">
        <v>101308</v>
      </c>
      <c r="F7" s="2" t="s">
        <v>10</v>
      </c>
      <c r="G7" s="2" t="s">
        <v>8</v>
      </c>
      <c r="H7" s="3">
        <v>50</v>
      </c>
      <c r="I7" s="3">
        <v>0</v>
      </c>
      <c r="J7" s="7">
        <f t="shared" si="0"/>
        <v>0</v>
      </c>
      <c r="K7" s="8">
        <v>0</v>
      </c>
      <c r="L7" s="9">
        <f t="shared" si="1"/>
        <v>0</v>
      </c>
      <c r="M7" s="2" t="s">
        <v>4</v>
      </c>
      <c r="N7" s="1" t="s">
        <v>5</v>
      </c>
      <c r="O7" s="1">
        <v>2</v>
      </c>
    </row>
    <row r="8" spans="1:15">
      <c r="A8" s="1">
        <v>4</v>
      </c>
      <c r="B8" s="4">
        <v>2016</v>
      </c>
      <c r="C8" s="5">
        <v>16</v>
      </c>
      <c r="D8" s="2" t="s">
        <v>6</v>
      </c>
      <c r="E8" s="6">
        <v>199513</v>
      </c>
      <c r="F8" s="2" t="s">
        <v>11</v>
      </c>
      <c r="G8" s="2" t="s">
        <v>3</v>
      </c>
      <c r="H8" s="3">
        <v>6</v>
      </c>
      <c r="I8" s="3">
        <v>0</v>
      </c>
      <c r="J8" s="7">
        <f t="shared" si="0"/>
        <v>0</v>
      </c>
      <c r="K8" s="8">
        <v>0</v>
      </c>
      <c r="L8" s="9">
        <f t="shared" si="1"/>
        <v>0</v>
      </c>
      <c r="M8" s="2" t="s">
        <v>4</v>
      </c>
      <c r="N8" s="1" t="s">
        <v>5</v>
      </c>
      <c r="O8" s="1">
        <v>5</v>
      </c>
    </row>
    <row r="9" spans="1:15">
      <c r="A9" s="1">
        <v>5</v>
      </c>
      <c r="B9" s="4">
        <v>2016</v>
      </c>
      <c r="C9" s="5">
        <v>16</v>
      </c>
      <c r="D9" s="2" t="s">
        <v>12</v>
      </c>
      <c r="E9" s="6">
        <v>46514</v>
      </c>
      <c r="F9" s="2" t="s">
        <v>13</v>
      </c>
      <c r="G9" s="2" t="s">
        <v>8</v>
      </c>
      <c r="H9" s="3">
        <v>14</v>
      </c>
      <c r="I9" s="3">
        <v>0</v>
      </c>
      <c r="J9" s="7">
        <f t="shared" si="0"/>
        <v>0</v>
      </c>
      <c r="K9" s="8">
        <v>0</v>
      </c>
      <c r="L9" s="9">
        <f t="shared" si="1"/>
        <v>0</v>
      </c>
      <c r="M9" s="2" t="s">
        <v>4</v>
      </c>
      <c r="O9" s="1">
        <v>6</v>
      </c>
    </row>
    <row r="10" spans="1:15">
      <c r="A10" s="1">
        <v>6</v>
      </c>
      <c r="B10" s="4">
        <v>2016</v>
      </c>
      <c r="C10" s="5">
        <v>16</v>
      </c>
      <c r="D10" s="2" t="s">
        <v>12</v>
      </c>
      <c r="E10" s="6">
        <v>46524</v>
      </c>
      <c r="F10" s="2" t="s">
        <v>14</v>
      </c>
      <c r="G10" s="2" t="s">
        <v>3</v>
      </c>
      <c r="H10" s="3">
        <v>2</v>
      </c>
      <c r="I10" s="3">
        <v>0</v>
      </c>
      <c r="J10" s="7">
        <f t="shared" si="0"/>
        <v>0</v>
      </c>
      <c r="K10" s="8">
        <v>0</v>
      </c>
      <c r="L10" s="9">
        <f t="shared" si="1"/>
        <v>0</v>
      </c>
      <c r="M10" s="2" t="s">
        <v>4</v>
      </c>
      <c r="O10" s="1">
        <v>6</v>
      </c>
    </row>
    <row r="11" spans="1:15">
      <c r="A11" s="1">
        <v>7</v>
      </c>
      <c r="B11" s="4">
        <v>2016</v>
      </c>
      <c r="C11" s="5">
        <v>16</v>
      </c>
      <c r="D11" s="2" t="s">
        <v>12</v>
      </c>
      <c r="E11" s="6">
        <v>46381</v>
      </c>
      <c r="F11" s="2" t="s">
        <v>15</v>
      </c>
      <c r="G11" s="2" t="s">
        <v>8</v>
      </c>
      <c r="H11" s="3">
        <v>14</v>
      </c>
      <c r="I11" s="3">
        <v>0</v>
      </c>
      <c r="J11" s="7">
        <f t="shared" si="0"/>
        <v>0</v>
      </c>
      <c r="K11" s="8">
        <v>0</v>
      </c>
      <c r="L11" s="9">
        <f t="shared" si="1"/>
        <v>0</v>
      </c>
      <c r="M11" s="2" t="s">
        <v>4</v>
      </c>
      <c r="O11" s="1">
        <v>6</v>
      </c>
    </row>
    <row r="12" spans="1:15">
      <c r="A12" s="1">
        <v>8</v>
      </c>
      <c r="B12" s="4">
        <v>2016</v>
      </c>
      <c r="C12" s="5">
        <v>16</v>
      </c>
      <c r="D12" s="2" t="s">
        <v>16</v>
      </c>
      <c r="E12" s="6">
        <v>210810008</v>
      </c>
      <c r="F12" s="2" t="s">
        <v>17</v>
      </c>
      <c r="G12" s="2" t="s">
        <v>8</v>
      </c>
      <c r="H12" s="3">
        <v>50</v>
      </c>
      <c r="I12" s="3">
        <v>0</v>
      </c>
      <c r="J12" s="7">
        <f t="shared" si="0"/>
        <v>0</v>
      </c>
      <c r="K12" s="8">
        <v>0</v>
      </c>
      <c r="L12" s="9">
        <f t="shared" si="1"/>
        <v>0</v>
      </c>
      <c r="M12" s="2" t="s">
        <v>4</v>
      </c>
      <c r="O12" s="1">
        <v>1</v>
      </c>
    </row>
    <row r="13" spans="1:15">
      <c r="A13" s="1">
        <v>9</v>
      </c>
      <c r="B13" s="4">
        <v>2016</v>
      </c>
      <c r="C13" s="5">
        <v>16</v>
      </c>
      <c r="D13" s="2" t="s">
        <v>16</v>
      </c>
      <c r="E13" s="6">
        <v>210810012</v>
      </c>
      <c r="F13" s="2" t="s">
        <v>18</v>
      </c>
      <c r="G13" s="2" t="s">
        <v>8</v>
      </c>
      <c r="H13" s="3">
        <v>50</v>
      </c>
      <c r="I13" s="3">
        <v>0</v>
      </c>
      <c r="J13" s="7">
        <f t="shared" si="0"/>
        <v>0</v>
      </c>
      <c r="K13" s="8">
        <v>0</v>
      </c>
      <c r="L13" s="9">
        <f t="shared" si="1"/>
        <v>0</v>
      </c>
      <c r="M13" s="2" t="s">
        <v>4</v>
      </c>
      <c r="O13" s="1">
        <v>2</v>
      </c>
    </row>
    <row r="14" spans="1:15">
      <c r="A14" s="1">
        <v>10</v>
      </c>
      <c r="B14" s="4">
        <v>2016</v>
      </c>
      <c r="C14" s="5">
        <v>16</v>
      </c>
      <c r="D14" s="2" t="s">
        <v>16</v>
      </c>
      <c r="E14" s="6">
        <v>210100001</v>
      </c>
      <c r="F14" s="2" t="s">
        <v>19</v>
      </c>
      <c r="G14" s="2" t="s">
        <v>3</v>
      </c>
      <c r="H14" s="3">
        <v>10</v>
      </c>
      <c r="I14" s="3">
        <v>0</v>
      </c>
      <c r="J14" s="7">
        <f t="shared" si="0"/>
        <v>0</v>
      </c>
      <c r="K14" s="8">
        <v>0</v>
      </c>
      <c r="L14" s="9">
        <f t="shared" si="1"/>
        <v>0</v>
      </c>
      <c r="M14" s="2" t="s">
        <v>4</v>
      </c>
      <c r="N14" s="1" t="s">
        <v>5</v>
      </c>
      <c r="O14" s="1">
        <v>3</v>
      </c>
    </row>
    <row r="15" spans="1:15">
      <c r="A15" s="1">
        <v>11</v>
      </c>
      <c r="B15" s="4">
        <v>2016</v>
      </c>
      <c r="C15" s="5">
        <v>16</v>
      </c>
      <c r="D15" s="2" t="s">
        <v>16</v>
      </c>
      <c r="E15" s="6">
        <v>210100002</v>
      </c>
      <c r="F15" s="2" t="s">
        <v>20</v>
      </c>
      <c r="G15" s="2" t="s">
        <v>3</v>
      </c>
      <c r="H15" s="3">
        <v>10</v>
      </c>
      <c r="I15" s="3">
        <v>0</v>
      </c>
      <c r="J15" s="7">
        <f t="shared" si="0"/>
        <v>0</v>
      </c>
      <c r="K15" s="8">
        <v>0</v>
      </c>
      <c r="L15" s="9">
        <f t="shared" si="1"/>
        <v>0</v>
      </c>
      <c r="M15" s="2" t="s">
        <v>4</v>
      </c>
      <c r="N15" s="1" t="s">
        <v>5</v>
      </c>
      <c r="O15" s="1">
        <v>4</v>
      </c>
    </row>
    <row r="16" spans="1:15">
      <c r="A16" s="1">
        <v>12</v>
      </c>
      <c r="B16" s="4">
        <v>2016</v>
      </c>
      <c r="C16" s="5">
        <v>16</v>
      </c>
      <c r="D16" s="2" t="s">
        <v>16</v>
      </c>
      <c r="E16" s="6">
        <v>210950101</v>
      </c>
      <c r="F16" s="2" t="s">
        <v>21</v>
      </c>
      <c r="G16" s="2" t="s">
        <v>3</v>
      </c>
      <c r="H16" s="3">
        <v>6</v>
      </c>
      <c r="I16" s="3">
        <v>0</v>
      </c>
      <c r="J16" s="7">
        <f t="shared" si="0"/>
        <v>0</v>
      </c>
      <c r="K16" s="8">
        <v>0</v>
      </c>
      <c r="L16" s="9">
        <f t="shared" si="1"/>
        <v>0</v>
      </c>
      <c r="M16" s="2" t="s">
        <v>4</v>
      </c>
      <c r="O16" s="1">
        <v>5</v>
      </c>
    </row>
    <row r="17" spans="1:15">
      <c r="A17" s="1">
        <v>13</v>
      </c>
      <c r="B17" s="4">
        <v>2016</v>
      </c>
      <c r="C17" s="5">
        <v>16</v>
      </c>
      <c r="D17" s="2" t="s">
        <v>22</v>
      </c>
      <c r="E17" s="6">
        <v>460200303</v>
      </c>
      <c r="F17" s="2" t="s">
        <v>23</v>
      </c>
      <c r="G17" s="2" t="s">
        <v>8</v>
      </c>
      <c r="H17" s="3">
        <v>14</v>
      </c>
      <c r="I17" s="3">
        <v>0</v>
      </c>
      <c r="J17" s="7">
        <f t="shared" si="0"/>
        <v>0</v>
      </c>
      <c r="K17" s="8">
        <v>0</v>
      </c>
      <c r="L17" s="9">
        <f t="shared" si="1"/>
        <v>0</v>
      </c>
      <c r="M17" s="2" t="s">
        <v>4</v>
      </c>
      <c r="N17" s="1" t="s">
        <v>5</v>
      </c>
      <c r="O17" s="1">
        <v>6</v>
      </c>
    </row>
    <row r="18" spans="1:15">
      <c r="A18" s="1">
        <v>14</v>
      </c>
      <c r="B18" s="4">
        <v>2016</v>
      </c>
      <c r="C18" s="5">
        <v>16</v>
      </c>
      <c r="D18" s="2" t="s">
        <v>22</v>
      </c>
      <c r="E18" s="6">
        <v>460490011</v>
      </c>
      <c r="F18" s="2" t="s">
        <v>24</v>
      </c>
      <c r="G18" s="2" t="s">
        <v>8</v>
      </c>
      <c r="H18" s="3">
        <v>14</v>
      </c>
      <c r="I18" s="3">
        <v>0</v>
      </c>
      <c r="J18" s="7">
        <f t="shared" si="0"/>
        <v>0</v>
      </c>
      <c r="K18" s="8">
        <v>0</v>
      </c>
      <c r="L18" s="9">
        <f t="shared" si="1"/>
        <v>0</v>
      </c>
      <c r="M18" s="2" t="s">
        <v>4</v>
      </c>
      <c r="O18" s="1">
        <v>6</v>
      </c>
    </row>
    <row r="19" spans="1:15">
      <c r="A19" s="1">
        <v>15</v>
      </c>
      <c r="B19" s="4">
        <v>2016</v>
      </c>
      <c r="C19" s="5">
        <v>16</v>
      </c>
      <c r="D19" s="2" t="s">
        <v>22</v>
      </c>
      <c r="E19" s="6">
        <v>460510031</v>
      </c>
      <c r="F19" s="2" t="s">
        <v>25</v>
      </c>
      <c r="G19" s="2" t="s">
        <v>8</v>
      </c>
      <c r="H19" s="3">
        <v>14</v>
      </c>
      <c r="I19" s="3">
        <v>0</v>
      </c>
      <c r="J19" s="7">
        <f t="shared" si="0"/>
        <v>0</v>
      </c>
      <c r="K19" s="8">
        <v>0</v>
      </c>
      <c r="L19" s="9">
        <f t="shared" si="1"/>
        <v>0</v>
      </c>
      <c r="M19" s="2" t="s">
        <v>4</v>
      </c>
      <c r="O19" s="1">
        <v>6</v>
      </c>
    </row>
    <row r="20" spans="1:15">
      <c r="A20" s="1">
        <v>16</v>
      </c>
      <c r="B20" s="4">
        <v>2016</v>
      </c>
      <c r="C20" s="5">
        <v>16</v>
      </c>
      <c r="D20" s="2" t="s">
        <v>22</v>
      </c>
      <c r="E20" s="6">
        <v>460560303</v>
      </c>
      <c r="F20" s="2" t="s">
        <v>26</v>
      </c>
      <c r="G20" s="2" t="s">
        <v>8</v>
      </c>
      <c r="H20" s="3">
        <v>14</v>
      </c>
      <c r="I20" s="3">
        <v>0</v>
      </c>
      <c r="J20" s="7">
        <f t="shared" si="0"/>
        <v>0</v>
      </c>
      <c r="K20" s="8">
        <v>0</v>
      </c>
      <c r="L20" s="9">
        <f t="shared" si="1"/>
        <v>0</v>
      </c>
      <c r="M20" s="2" t="s">
        <v>4</v>
      </c>
      <c r="O20" s="1">
        <v>6</v>
      </c>
    </row>
    <row r="21" spans="1:15">
      <c r="A21" s="1">
        <v>17</v>
      </c>
      <c r="B21" s="4">
        <v>2016</v>
      </c>
      <c r="C21" s="5">
        <v>16</v>
      </c>
      <c r="D21" s="2" t="s">
        <v>22</v>
      </c>
      <c r="E21" s="6">
        <v>460600001</v>
      </c>
      <c r="F21" s="2" t="s">
        <v>27</v>
      </c>
      <c r="G21" s="2" t="s">
        <v>28</v>
      </c>
      <c r="H21" s="3">
        <v>0.1</v>
      </c>
      <c r="I21" s="3">
        <v>0</v>
      </c>
      <c r="J21" s="7">
        <f t="shared" si="0"/>
        <v>0</v>
      </c>
      <c r="K21" s="8">
        <v>0</v>
      </c>
      <c r="L21" s="9">
        <f t="shared" si="1"/>
        <v>0</v>
      </c>
      <c r="M21" s="2" t="s">
        <v>4</v>
      </c>
      <c r="O21" s="1">
        <v>6</v>
      </c>
    </row>
    <row r="22" spans="1:15">
      <c r="A22" s="1">
        <v>18</v>
      </c>
      <c r="B22" s="4">
        <v>2016</v>
      </c>
      <c r="C22" s="5">
        <v>16</v>
      </c>
      <c r="D22" s="2" t="s">
        <v>22</v>
      </c>
      <c r="E22" s="6">
        <v>460620013</v>
      </c>
      <c r="F22" s="2" t="s">
        <v>29</v>
      </c>
      <c r="G22" s="2" t="s">
        <v>30</v>
      </c>
      <c r="H22" s="3">
        <v>7</v>
      </c>
      <c r="I22" s="3">
        <v>0</v>
      </c>
      <c r="J22" s="7">
        <f t="shared" si="0"/>
        <v>0</v>
      </c>
      <c r="K22" s="8">
        <v>0</v>
      </c>
      <c r="L22" s="9">
        <f t="shared" si="1"/>
        <v>0</v>
      </c>
      <c r="M22" s="2" t="s">
        <v>4</v>
      </c>
      <c r="O22" s="1">
        <v>6</v>
      </c>
    </row>
    <row r="23" spans="1:15">
      <c r="A23" s="1">
        <v>19</v>
      </c>
      <c r="B23" s="4">
        <v>2016</v>
      </c>
      <c r="C23" s="5">
        <v>16</v>
      </c>
      <c r="D23" s="2" t="s">
        <v>31</v>
      </c>
      <c r="E23" s="6">
        <v>219001112</v>
      </c>
      <c r="F23" s="2" t="s">
        <v>32</v>
      </c>
      <c r="G23" s="2" t="s">
        <v>3</v>
      </c>
      <c r="H23" s="3">
        <v>1</v>
      </c>
      <c r="I23" s="3">
        <v>0</v>
      </c>
      <c r="J23" s="7">
        <f t="shared" si="0"/>
        <v>0</v>
      </c>
      <c r="K23" s="8">
        <v>0</v>
      </c>
      <c r="L23" s="9">
        <f t="shared" si="1"/>
        <v>0</v>
      </c>
      <c r="M23" s="2" t="s">
        <v>4</v>
      </c>
      <c r="N23" s="1" t="s">
        <v>5</v>
      </c>
      <c r="O23" s="1">
        <v>21</v>
      </c>
    </row>
    <row r="24" spans="1:15">
      <c r="A24" s="1">
        <v>20</v>
      </c>
      <c r="B24" s="4">
        <v>2016</v>
      </c>
      <c r="C24" s="5">
        <v>16</v>
      </c>
      <c r="D24" s="2" t="s">
        <v>31</v>
      </c>
      <c r="E24" s="6">
        <v>219001222</v>
      </c>
      <c r="F24" s="2" t="s">
        <v>33</v>
      </c>
      <c r="G24" s="2" t="s">
        <v>3</v>
      </c>
      <c r="H24" s="3">
        <v>1</v>
      </c>
      <c r="I24" s="3">
        <v>0</v>
      </c>
      <c r="J24" s="7">
        <f t="shared" si="0"/>
        <v>0</v>
      </c>
      <c r="K24" s="8">
        <v>0</v>
      </c>
      <c r="L24" s="9">
        <f t="shared" si="1"/>
        <v>0</v>
      </c>
      <c r="M24" s="2" t="s">
        <v>4</v>
      </c>
      <c r="N24" s="1" t="s">
        <v>5</v>
      </c>
      <c r="O24" s="1">
        <v>22</v>
      </c>
    </row>
    <row r="25" spans="1:15">
      <c r="A25" s="1">
        <v>21</v>
      </c>
      <c r="B25" s="4">
        <v>2016</v>
      </c>
      <c r="C25" s="5">
        <v>16</v>
      </c>
      <c r="D25" s="2" t="s">
        <v>31</v>
      </c>
      <c r="E25" s="6">
        <v>219002632</v>
      </c>
      <c r="F25" s="2" t="s">
        <v>34</v>
      </c>
      <c r="G25" s="2" t="s">
        <v>8</v>
      </c>
      <c r="H25" s="3">
        <v>16</v>
      </c>
      <c r="I25" s="3">
        <v>0</v>
      </c>
      <c r="J25" s="7">
        <f t="shared" si="0"/>
        <v>0</v>
      </c>
      <c r="K25" s="8">
        <v>0</v>
      </c>
      <c r="L25" s="9">
        <f t="shared" si="1"/>
        <v>0</v>
      </c>
      <c r="M25" s="2" t="s">
        <v>4</v>
      </c>
      <c r="N25" s="1" t="s">
        <v>5</v>
      </c>
      <c r="O25" s="1">
        <v>23</v>
      </c>
    </row>
    <row r="26" spans="1:15">
      <c r="A26" s="1">
        <v>22</v>
      </c>
      <c r="B26" s="4">
        <v>2016</v>
      </c>
      <c r="C26" s="5">
        <v>16</v>
      </c>
      <c r="D26" s="2" t="s">
        <v>31</v>
      </c>
      <c r="E26" s="6">
        <v>219003112</v>
      </c>
      <c r="F26" s="2" t="s">
        <v>35</v>
      </c>
      <c r="G26" s="2" t="s">
        <v>3</v>
      </c>
      <c r="H26" s="3">
        <v>1</v>
      </c>
      <c r="I26" s="3">
        <v>0</v>
      </c>
      <c r="J26" s="7">
        <f t="shared" si="0"/>
        <v>0</v>
      </c>
      <c r="K26" s="8">
        <v>0</v>
      </c>
      <c r="L26" s="9">
        <f t="shared" si="1"/>
        <v>0</v>
      </c>
      <c r="M26" s="2" t="s">
        <v>4</v>
      </c>
      <c r="N26" s="1" t="s">
        <v>5</v>
      </c>
      <c r="O26" s="1">
        <v>24</v>
      </c>
    </row>
    <row r="27" spans="1:15">
      <c r="A27" s="1">
        <v>23</v>
      </c>
      <c r="B27" s="4">
        <v>2016</v>
      </c>
      <c r="C27" s="5">
        <v>16</v>
      </c>
      <c r="D27" s="2" t="s">
        <v>31</v>
      </c>
      <c r="E27" s="6">
        <v>219003621</v>
      </c>
      <c r="F27" s="2" t="s">
        <v>36</v>
      </c>
      <c r="G27" s="2" t="s">
        <v>30</v>
      </c>
      <c r="H27" s="3">
        <v>2.1</v>
      </c>
      <c r="I27" s="3">
        <v>0</v>
      </c>
      <c r="J27" s="7">
        <f t="shared" si="0"/>
        <v>0</v>
      </c>
      <c r="K27" s="8">
        <v>0</v>
      </c>
      <c r="L27" s="9">
        <f t="shared" si="1"/>
        <v>0</v>
      </c>
      <c r="M27" s="2" t="s">
        <v>4</v>
      </c>
      <c r="N27" s="1" t="s">
        <v>5</v>
      </c>
      <c r="O27" s="1">
        <v>25</v>
      </c>
    </row>
    <row r="28" spans="1:15">
      <c r="A28" s="1">
        <v>24</v>
      </c>
      <c r="B28" s="4">
        <v>2016</v>
      </c>
      <c r="C28" s="5">
        <v>16</v>
      </c>
      <c r="D28" s="2" t="s">
        <v>31</v>
      </c>
      <c r="E28" s="6">
        <v>219000215</v>
      </c>
      <c r="F28" s="2" t="s">
        <v>37</v>
      </c>
      <c r="G28" s="2" t="s">
        <v>38</v>
      </c>
      <c r="H28" s="3">
        <v>100</v>
      </c>
      <c r="I28" s="3">
        <v>0</v>
      </c>
      <c r="J28" s="7">
        <f t="shared" si="0"/>
        <v>0</v>
      </c>
      <c r="K28" s="8">
        <v>0</v>
      </c>
      <c r="L28" s="9">
        <f t="shared" si="1"/>
        <v>0</v>
      </c>
      <c r="M28" s="2" t="s">
        <v>39</v>
      </c>
      <c r="N28" s="1" t="s">
        <v>5</v>
      </c>
      <c r="O28" s="1">
        <v>26</v>
      </c>
    </row>
    <row r="29" spans="1:15">
      <c r="A29" s="1">
        <v>25</v>
      </c>
      <c r="B29" s="4">
        <v>2016</v>
      </c>
      <c r="C29" s="5">
        <v>16</v>
      </c>
      <c r="D29" s="2" t="s">
        <v>40</v>
      </c>
      <c r="E29" s="6">
        <v>217309012</v>
      </c>
      <c r="F29" s="2" t="s">
        <v>41</v>
      </c>
      <c r="G29" s="2" t="s">
        <v>3</v>
      </c>
      <c r="H29" s="3">
        <v>1</v>
      </c>
      <c r="I29" s="3">
        <v>0</v>
      </c>
      <c r="J29" s="7">
        <f t="shared" si="0"/>
        <v>0</v>
      </c>
      <c r="K29" s="8">
        <v>0</v>
      </c>
      <c r="L29" s="9">
        <f t="shared" si="1"/>
        <v>0</v>
      </c>
      <c r="M29" s="2" t="s">
        <v>39</v>
      </c>
      <c r="N29" s="1" t="s">
        <v>5</v>
      </c>
      <c r="O29" s="1">
        <v>27</v>
      </c>
    </row>
    <row r="30" spans="1:15">
      <c r="F30" s="1" t="s">
        <v>42</v>
      </c>
      <c r="J30" s="7">
        <f>SUM(J5:J29)</f>
        <v>0</v>
      </c>
      <c r="L30" s="9">
        <f>SUM(L5:L29)</f>
        <v>0</v>
      </c>
    </row>
  </sheetData>
  <pageMargins left="0.78740157499999996" right="0.78740157499999996" top="0.984251969" bottom="0.984251969" header="0.4921259845" footer="0.4921259845"/>
  <pageSetup paperSize="257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P56"/>
  <sheetViews>
    <sheetView topLeftCell="A43" workbookViewId="0"/>
  </sheetViews>
  <sheetFormatPr defaultColWidth="8.85546875" defaultRowHeight="15"/>
  <cols>
    <col min="1" max="1" width="4" style="1" bestFit="1" customWidth="1"/>
    <col min="2" max="2" width="10" style="1" bestFit="1" customWidth="1"/>
    <col min="3" max="3" width="45.42578125" style="1" bestFit="1" customWidth="1"/>
    <col min="4" max="4" width="3.7109375" style="1" bestFit="1" customWidth="1"/>
    <col min="5" max="5" width="8.28515625" style="1" bestFit="1" customWidth="1"/>
    <col min="6" max="6" width="10.7109375" style="1" bestFit="1" customWidth="1"/>
    <col min="7" max="7" width="10.85546875" style="1" bestFit="1" customWidth="1"/>
    <col min="8" max="8" width="6.7109375" style="1" bestFit="1" customWidth="1"/>
    <col min="9" max="9" width="9.7109375" style="1" bestFit="1" customWidth="1"/>
    <col min="10" max="10" width="5.140625" style="39" hidden="1" customWidth="1"/>
    <col min="11" max="11" width="5" style="1" hidden="1" customWidth="1"/>
    <col min="12" max="12" width="0" style="1" hidden="1" customWidth="1"/>
    <col min="13" max="13" width="4.42578125" style="1" hidden="1" customWidth="1"/>
    <col min="14" max="16384" width="8.85546875" style="1"/>
  </cols>
  <sheetData>
    <row r="3" spans="1:16">
      <c r="A3" s="35"/>
      <c r="B3" s="36" t="s">
        <v>59</v>
      </c>
      <c r="C3" s="35"/>
      <c r="D3" s="35"/>
      <c r="E3" s="35"/>
      <c r="F3" s="35"/>
      <c r="G3" s="35"/>
      <c r="H3" s="35"/>
      <c r="I3" s="35"/>
      <c r="J3" s="37"/>
      <c r="K3" s="35"/>
      <c r="L3" s="35"/>
      <c r="M3" s="35"/>
      <c r="N3" s="35"/>
      <c r="O3" s="35"/>
      <c r="P3" s="35"/>
    </row>
    <row r="4" spans="1:16">
      <c r="A4" s="35"/>
      <c r="B4" s="36" t="s">
        <v>60</v>
      </c>
      <c r="C4" s="35"/>
      <c r="D4" s="35"/>
      <c r="E4" s="35"/>
      <c r="F4" s="35"/>
      <c r="G4" s="35"/>
      <c r="H4" s="35"/>
      <c r="I4" s="35"/>
      <c r="J4" s="37"/>
      <c r="K4" s="35"/>
      <c r="L4" s="35"/>
      <c r="M4" s="35"/>
      <c r="N4" s="35"/>
      <c r="O4" s="35"/>
      <c r="P4" s="35"/>
    </row>
    <row r="5" spans="1:16">
      <c r="A5" s="35"/>
      <c r="B5" s="36" t="s">
        <v>61</v>
      </c>
      <c r="C5" s="35"/>
      <c r="D5" s="35"/>
      <c r="E5" s="35"/>
      <c r="F5" s="35"/>
      <c r="G5" s="35"/>
      <c r="H5" s="35"/>
      <c r="I5" s="35"/>
      <c r="J5" s="37"/>
      <c r="K5" s="35"/>
      <c r="L5" s="35"/>
      <c r="M5" s="35"/>
      <c r="N5" s="35"/>
      <c r="O5" s="35"/>
      <c r="P5" s="35"/>
    </row>
    <row r="6" spans="1:16">
      <c r="A6" s="35"/>
      <c r="B6" s="36"/>
      <c r="C6" s="35"/>
      <c r="D6" s="35"/>
      <c r="E6" s="35"/>
      <c r="F6" s="35"/>
      <c r="G6" s="35"/>
      <c r="H6" s="35"/>
      <c r="I6" s="35"/>
      <c r="J6" s="37"/>
      <c r="K6" s="35"/>
      <c r="L6" s="35"/>
      <c r="M6" s="35"/>
      <c r="N6" s="35"/>
      <c r="O6" s="35"/>
      <c r="P6" s="35"/>
    </row>
    <row r="7" spans="1:16" s="34" customFormat="1" ht="34.15" customHeight="1">
      <c r="A7" s="34" t="s">
        <v>71</v>
      </c>
      <c r="J7" s="38"/>
    </row>
    <row r="8" spans="1:16">
      <c r="A8" s="46" t="s">
        <v>43</v>
      </c>
      <c r="B8" s="47" t="s">
        <v>47</v>
      </c>
      <c r="C8" s="46" t="s">
        <v>48</v>
      </c>
      <c r="D8" s="46" t="s">
        <v>49</v>
      </c>
      <c r="E8" s="48" t="s">
        <v>50</v>
      </c>
      <c r="F8" s="48" t="s">
        <v>51</v>
      </c>
      <c r="G8" s="49" t="s">
        <v>52</v>
      </c>
      <c r="H8" s="50" t="s">
        <v>53</v>
      </c>
      <c r="I8" s="51" t="s">
        <v>54</v>
      </c>
      <c r="J8" s="52" t="s">
        <v>55</v>
      </c>
      <c r="K8" s="1" t="s">
        <v>56</v>
      </c>
      <c r="L8" s="1" t="s">
        <v>58</v>
      </c>
      <c r="M8" s="1" t="s">
        <v>46</v>
      </c>
    </row>
    <row r="9" spans="1:16" s="14" customFormat="1" ht="19.899999999999999" customHeight="1">
      <c r="A9" s="14" t="s">
        <v>63</v>
      </c>
      <c r="B9" s="15"/>
      <c r="E9" s="16"/>
      <c r="F9" s="16"/>
      <c r="G9" s="17"/>
      <c r="H9" s="18"/>
      <c r="I9" s="19"/>
      <c r="J9" s="40"/>
    </row>
    <row r="10" spans="1:16">
      <c r="A10" s="20">
        <v>1</v>
      </c>
      <c r="B10" s="22">
        <v>0</v>
      </c>
      <c r="C10" s="21" t="s">
        <v>2</v>
      </c>
      <c r="D10" s="21" t="s">
        <v>3</v>
      </c>
      <c r="E10" s="23">
        <v>1</v>
      </c>
      <c r="F10" s="23">
        <v>0</v>
      </c>
      <c r="G10" s="24">
        <f>E10*F10</f>
        <v>0</v>
      </c>
      <c r="H10" s="25">
        <v>0</v>
      </c>
      <c r="I10" s="26">
        <f>E10*H10</f>
        <v>0</v>
      </c>
      <c r="J10" s="41" t="s">
        <v>4</v>
      </c>
      <c r="K10" s="1" t="s">
        <v>5</v>
      </c>
      <c r="M10" s="2" t="s">
        <v>1</v>
      </c>
    </row>
    <row r="11" spans="1:16" s="11" customFormat="1" ht="14.25">
      <c r="B11" s="27"/>
      <c r="C11" s="12" t="s">
        <v>64</v>
      </c>
      <c r="D11" s="12"/>
      <c r="E11" s="13"/>
      <c r="F11" s="13"/>
      <c r="G11" s="28">
        <f>SUM(G10:G10)</f>
        <v>0</v>
      </c>
      <c r="H11" s="29"/>
      <c r="I11" s="30">
        <f>SUM(I10:I10)</f>
        <v>0</v>
      </c>
      <c r="J11" s="42"/>
      <c r="M11" s="12"/>
    </row>
    <row r="12" spans="1:16" s="14" customFormat="1" ht="19.899999999999999" customHeight="1">
      <c r="A12" s="14" t="s">
        <v>65</v>
      </c>
      <c r="B12" s="15"/>
      <c r="C12" s="31"/>
      <c r="D12" s="31"/>
      <c r="E12" s="16"/>
      <c r="F12" s="16"/>
      <c r="G12" s="17"/>
      <c r="H12" s="18"/>
      <c r="I12" s="19"/>
      <c r="J12" s="43"/>
      <c r="M12" s="31"/>
    </row>
    <row r="13" spans="1:16">
      <c r="B13" s="6"/>
      <c r="C13" s="12" t="s">
        <v>0</v>
      </c>
      <c r="D13" s="2"/>
      <c r="E13" s="3"/>
      <c r="F13" s="3"/>
      <c r="G13" s="7"/>
      <c r="H13" s="8"/>
      <c r="I13" s="9"/>
      <c r="J13" s="44"/>
      <c r="L13" s="1" t="s">
        <v>9</v>
      </c>
      <c r="M13" s="2" t="s">
        <v>6</v>
      </c>
    </row>
    <row r="14" spans="1:16">
      <c r="A14" s="1">
        <v>2</v>
      </c>
      <c r="B14" s="6">
        <v>101305</v>
      </c>
      <c r="C14" s="2" t="s">
        <v>7</v>
      </c>
      <c r="D14" s="2" t="s">
        <v>8</v>
      </c>
      <c r="E14" s="3">
        <v>50</v>
      </c>
      <c r="F14" s="3">
        <v>0</v>
      </c>
      <c r="G14" s="7">
        <f>E14*F14</f>
        <v>0</v>
      </c>
      <c r="H14" s="8">
        <v>0</v>
      </c>
      <c r="I14" s="9">
        <f>E14*H14</f>
        <v>0</v>
      </c>
      <c r="J14" s="44" t="s">
        <v>4</v>
      </c>
      <c r="K14" s="1" t="s">
        <v>5</v>
      </c>
      <c r="L14" s="1" t="s">
        <v>9</v>
      </c>
      <c r="M14" s="2" t="s">
        <v>6</v>
      </c>
    </row>
    <row r="15" spans="1:16">
      <c r="A15" s="1">
        <v>3</v>
      </c>
      <c r="B15" s="6">
        <v>101308</v>
      </c>
      <c r="C15" s="2" t="s">
        <v>10</v>
      </c>
      <c r="D15" s="2" t="s">
        <v>8</v>
      </c>
      <c r="E15" s="3">
        <v>50</v>
      </c>
      <c r="F15" s="3">
        <v>0</v>
      </c>
      <c r="G15" s="7">
        <f>E15*F15</f>
        <v>0</v>
      </c>
      <c r="H15" s="8">
        <v>0</v>
      </c>
      <c r="I15" s="9">
        <f>E15*H15</f>
        <v>0</v>
      </c>
      <c r="J15" s="44" t="s">
        <v>4</v>
      </c>
      <c r="K15" s="1" t="s">
        <v>5</v>
      </c>
      <c r="L15" s="1" t="s">
        <v>9</v>
      </c>
      <c r="M15" s="2" t="s">
        <v>6</v>
      </c>
    </row>
    <row r="16" spans="1:16">
      <c r="A16" s="1">
        <v>4</v>
      </c>
      <c r="B16" s="6">
        <v>199513</v>
      </c>
      <c r="C16" s="2" t="s">
        <v>11</v>
      </c>
      <c r="D16" s="2" t="s">
        <v>3</v>
      </c>
      <c r="E16" s="3">
        <v>6</v>
      </c>
      <c r="F16" s="3">
        <v>0</v>
      </c>
      <c r="G16" s="7">
        <f>E16*F16</f>
        <v>0</v>
      </c>
      <c r="H16" s="8">
        <v>0</v>
      </c>
      <c r="I16" s="9">
        <f>E16*H16</f>
        <v>0</v>
      </c>
      <c r="J16" s="44" t="s">
        <v>4</v>
      </c>
      <c r="K16" s="1" t="s">
        <v>5</v>
      </c>
      <c r="L16" s="1" t="s">
        <v>9</v>
      </c>
      <c r="M16" s="2" t="s">
        <v>6</v>
      </c>
    </row>
    <row r="17" spans="1:13">
      <c r="A17" s="20"/>
      <c r="B17" s="22"/>
      <c r="C17" s="32" t="s">
        <v>62</v>
      </c>
      <c r="D17" s="21"/>
      <c r="E17" s="23"/>
      <c r="F17" s="33">
        <f>SUM(G14:G16)</f>
        <v>0</v>
      </c>
      <c r="G17" s="24"/>
      <c r="H17" s="25"/>
      <c r="I17" s="26"/>
      <c r="J17" s="41"/>
      <c r="M17" s="2" t="s">
        <v>6</v>
      </c>
    </row>
    <row r="18" spans="1:13" s="11" customFormat="1" ht="14.25">
      <c r="B18" s="27"/>
      <c r="C18" s="12" t="s">
        <v>64</v>
      </c>
      <c r="D18" s="12"/>
      <c r="E18" s="13"/>
      <c r="F18" s="13"/>
      <c r="G18" s="28">
        <f>SUM(G13:G17)</f>
        <v>0</v>
      </c>
      <c r="H18" s="29"/>
      <c r="I18" s="30">
        <f>SUM(I13:I17)</f>
        <v>0</v>
      </c>
      <c r="J18" s="42"/>
      <c r="M18" s="12"/>
    </row>
    <row r="19" spans="1:13" s="14" customFormat="1" ht="19.899999999999999" customHeight="1">
      <c r="A19" s="14" t="s">
        <v>66</v>
      </c>
      <c r="B19" s="15"/>
      <c r="C19" s="31"/>
      <c r="D19" s="31"/>
      <c r="E19" s="16"/>
      <c r="F19" s="16"/>
      <c r="G19" s="17"/>
      <c r="H19" s="18"/>
      <c r="I19" s="19"/>
      <c r="J19" s="43"/>
      <c r="M19" s="31"/>
    </row>
    <row r="20" spans="1:13">
      <c r="A20" s="1">
        <v>5</v>
      </c>
      <c r="B20" s="6">
        <v>46514</v>
      </c>
      <c r="C20" s="2" t="s">
        <v>13</v>
      </c>
      <c r="D20" s="2" t="s">
        <v>8</v>
      </c>
      <c r="E20" s="3">
        <v>14</v>
      </c>
      <c r="F20" s="3">
        <v>0</v>
      </c>
      <c r="G20" s="7">
        <f>E20*F20</f>
        <v>0</v>
      </c>
      <c r="H20" s="8">
        <v>0</v>
      </c>
      <c r="I20" s="9">
        <f>E20*H20</f>
        <v>0</v>
      </c>
      <c r="J20" s="44" t="s">
        <v>4</v>
      </c>
      <c r="M20" s="2" t="s">
        <v>12</v>
      </c>
    </row>
    <row r="21" spans="1:13">
      <c r="A21" s="1">
        <v>6</v>
      </c>
      <c r="B21" s="6">
        <v>46524</v>
      </c>
      <c r="C21" s="2" t="s">
        <v>14</v>
      </c>
      <c r="D21" s="2" t="s">
        <v>3</v>
      </c>
      <c r="E21" s="3">
        <v>2</v>
      </c>
      <c r="F21" s="3">
        <v>0</v>
      </c>
      <c r="G21" s="7">
        <f>E21*F21</f>
        <v>0</v>
      </c>
      <c r="H21" s="8">
        <v>0</v>
      </c>
      <c r="I21" s="9">
        <f>E21*H21</f>
        <v>0</v>
      </c>
      <c r="J21" s="44" t="s">
        <v>4</v>
      </c>
      <c r="M21" s="2" t="s">
        <v>12</v>
      </c>
    </row>
    <row r="22" spans="1:13">
      <c r="B22" s="6"/>
      <c r="C22" s="12" t="s">
        <v>0</v>
      </c>
      <c r="D22" s="2"/>
      <c r="E22" s="3"/>
      <c r="F22" s="3"/>
      <c r="G22" s="7"/>
      <c r="H22" s="8"/>
      <c r="I22" s="9"/>
      <c r="J22" s="44"/>
      <c r="L22" s="1" t="s">
        <v>9</v>
      </c>
      <c r="M22" s="2" t="s">
        <v>12</v>
      </c>
    </row>
    <row r="23" spans="1:13">
      <c r="A23" s="1">
        <v>7</v>
      </c>
      <c r="B23" s="6">
        <v>46381</v>
      </c>
      <c r="C23" s="2" t="s">
        <v>15</v>
      </c>
      <c r="D23" s="2" t="s">
        <v>8</v>
      </c>
      <c r="E23" s="3">
        <v>14</v>
      </c>
      <c r="F23" s="3">
        <v>0</v>
      </c>
      <c r="G23" s="7">
        <f>E23*F23</f>
        <v>0</v>
      </c>
      <c r="H23" s="8">
        <v>0</v>
      </c>
      <c r="I23" s="9">
        <f>E23*H23</f>
        <v>0</v>
      </c>
      <c r="J23" s="44" t="s">
        <v>4</v>
      </c>
      <c r="L23" s="1" t="s">
        <v>9</v>
      </c>
      <c r="M23" s="2" t="s">
        <v>12</v>
      </c>
    </row>
    <row r="24" spans="1:13">
      <c r="A24" s="20"/>
      <c r="B24" s="22"/>
      <c r="C24" s="32" t="s">
        <v>62</v>
      </c>
      <c r="D24" s="21"/>
      <c r="E24" s="23"/>
      <c r="F24" s="33">
        <f>SUM(G23:G23)</f>
        <v>0</v>
      </c>
      <c r="G24" s="24"/>
      <c r="H24" s="25"/>
      <c r="I24" s="26"/>
      <c r="J24" s="41"/>
      <c r="M24" s="2" t="s">
        <v>12</v>
      </c>
    </row>
    <row r="25" spans="1:13" s="11" customFormat="1" ht="14.25">
      <c r="B25" s="27"/>
      <c r="C25" s="12" t="s">
        <v>64</v>
      </c>
      <c r="D25" s="12"/>
      <c r="E25" s="13"/>
      <c r="F25" s="13"/>
      <c r="G25" s="28">
        <f>SUM(G20:G24)</f>
        <v>0</v>
      </c>
      <c r="H25" s="29"/>
      <c r="I25" s="30">
        <f>SUM(I20:I24)</f>
        <v>0</v>
      </c>
      <c r="J25" s="42"/>
      <c r="M25" s="12"/>
    </row>
    <row r="26" spans="1:13" s="14" customFormat="1" ht="19.899999999999999" customHeight="1">
      <c r="A26" s="14" t="s">
        <v>67</v>
      </c>
      <c r="B26" s="15"/>
      <c r="C26" s="31"/>
      <c r="D26" s="31"/>
      <c r="E26" s="16"/>
      <c r="F26" s="16"/>
      <c r="G26" s="17"/>
      <c r="H26" s="18"/>
      <c r="I26" s="19"/>
      <c r="J26" s="43"/>
      <c r="M26" s="31"/>
    </row>
    <row r="27" spans="1:13">
      <c r="B27" s="6"/>
      <c r="C27" s="12" t="s">
        <v>0</v>
      </c>
      <c r="D27" s="2"/>
      <c r="E27" s="3"/>
      <c r="F27" s="3"/>
      <c r="G27" s="7"/>
      <c r="H27" s="8"/>
      <c r="I27" s="9"/>
      <c r="J27" s="44"/>
      <c r="L27" s="1" t="s">
        <v>9</v>
      </c>
      <c r="M27" s="2" t="s">
        <v>16</v>
      </c>
    </row>
    <row r="28" spans="1:13">
      <c r="A28" s="1">
        <v>8</v>
      </c>
      <c r="B28" s="6">
        <v>210810008</v>
      </c>
      <c r="C28" s="2" t="s">
        <v>17</v>
      </c>
      <c r="D28" s="2" t="s">
        <v>8</v>
      </c>
      <c r="E28" s="3">
        <v>50</v>
      </c>
      <c r="F28" s="3">
        <v>0</v>
      </c>
      <c r="G28" s="7">
        <f>E28*F28</f>
        <v>0</v>
      </c>
      <c r="H28" s="8">
        <v>0</v>
      </c>
      <c r="I28" s="9">
        <f>E28*H28</f>
        <v>0</v>
      </c>
      <c r="J28" s="44" t="s">
        <v>4</v>
      </c>
      <c r="L28" s="1" t="s">
        <v>9</v>
      </c>
      <c r="M28" s="2" t="s">
        <v>16</v>
      </c>
    </row>
    <row r="29" spans="1:13">
      <c r="A29" s="1">
        <v>9</v>
      </c>
      <c r="B29" s="6">
        <v>210810012</v>
      </c>
      <c r="C29" s="2" t="s">
        <v>18</v>
      </c>
      <c r="D29" s="2" t="s">
        <v>8</v>
      </c>
      <c r="E29" s="3">
        <v>50</v>
      </c>
      <c r="F29" s="3">
        <v>0</v>
      </c>
      <c r="G29" s="7">
        <f>E29*F29</f>
        <v>0</v>
      </c>
      <c r="H29" s="8">
        <v>0</v>
      </c>
      <c r="I29" s="9">
        <f>E29*H29</f>
        <v>0</v>
      </c>
      <c r="J29" s="44" t="s">
        <v>4</v>
      </c>
      <c r="L29" s="1" t="s">
        <v>9</v>
      </c>
      <c r="M29" s="2" t="s">
        <v>16</v>
      </c>
    </row>
    <row r="30" spans="1:13">
      <c r="A30" s="1">
        <v>10</v>
      </c>
      <c r="B30" s="6">
        <v>210100001</v>
      </c>
      <c r="C30" s="2" t="s">
        <v>19</v>
      </c>
      <c r="D30" s="2" t="s">
        <v>3</v>
      </c>
      <c r="E30" s="3">
        <v>10</v>
      </c>
      <c r="F30" s="3">
        <v>0</v>
      </c>
      <c r="G30" s="7">
        <f>E30*F30</f>
        <v>0</v>
      </c>
      <c r="H30" s="8">
        <v>0</v>
      </c>
      <c r="I30" s="9">
        <f>E30*H30</f>
        <v>0</v>
      </c>
      <c r="J30" s="44" t="s">
        <v>4</v>
      </c>
      <c r="K30" s="1" t="s">
        <v>5</v>
      </c>
      <c r="L30" s="1" t="s">
        <v>9</v>
      </c>
      <c r="M30" s="2" t="s">
        <v>16</v>
      </c>
    </row>
    <row r="31" spans="1:13">
      <c r="A31" s="1">
        <v>11</v>
      </c>
      <c r="B31" s="6">
        <v>210100002</v>
      </c>
      <c r="C31" s="2" t="s">
        <v>20</v>
      </c>
      <c r="D31" s="2" t="s">
        <v>3</v>
      </c>
      <c r="E31" s="3">
        <v>10</v>
      </c>
      <c r="F31" s="3">
        <v>0</v>
      </c>
      <c r="G31" s="7">
        <f>E31*F31</f>
        <v>0</v>
      </c>
      <c r="H31" s="8">
        <v>0</v>
      </c>
      <c r="I31" s="9">
        <f>E31*H31</f>
        <v>0</v>
      </c>
      <c r="J31" s="44" t="s">
        <v>4</v>
      </c>
      <c r="K31" s="1" t="s">
        <v>5</v>
      </c>
      <c r="L31" s="1" t="s">
        <v>9</v>
      </c>
      <c r="M31" s="2" t="s">
        <v>16</v>
      </c>
    </row>
    <row r="32" spans="1:13">
      <c r="A32" s="1">
        <v>12</v>
      </c>
      <c r="B32" s="6">
        <v>210950101</v>
      </c>
      <c r="C32" s="2" t="s">
        <v>21</v>
      </c>
      <c r="D32" s="2" t="s">
        <v>3</v>
      </c>
      <c r="E32" s="3">
        <v>6</v>
      </c>
      <c r="F32" s="3">
        <v>0</v>
      </c>
      <c r="G32" s="7">
        <f>E32*F32</f>
        <v>0</v>
      </c>
      <c r="H32" s="8">
        <v>0</v>
      </c>
      <c r="I32" s="9">
        <f>E32*H32</f>
        <v>0</v>
      </c>
      <c r="J32" s="44" t="s">
        <v>4</v>
      </c>
      <c r="L32" s="1" t="s">
        <v>9</v>
      </c>
      <c r="M32" s="2" t="s">
        <v>16</v>
      </c>
    </row>
    <row r="33" spans="1:13">
      <c r="A33" s="20"/>
      <c r="B33" s="22"/>
      <c r="C33" s="32" t="s">
        <v>62</v>
      </c>
      <c r="D33" s="21"/>
      <c r="E33" s="23"/>
      <c r="F33" s="33">
        <f>SUM(G28:G32)</f>
        <v>0</v>
      </c>
      <c r="G33" s="24"/>
      <c r="H33" s="25"/>
      <c r="I33" s="26"/>
      <c r="J33" s="41"/>
      <c r="M33" s="2" t="s">
        <v>16</v>
      </c>
    </row>
    <row r="34" spans="1:13" s="11" customFormat="1" ht="14.25">
      <c r="B34" s="27"/>
      <c r="C34" s="12" t="s">
        <v>64</v>
      </c>
      <c r="D34" s="12"/>
      <c r="E34" s="13"/>
      <c r="F34" s="13"/>
      <c r="G34" s="28">
        <f>SUM(G27:G33)</f>
        <v>0</v>
      </c>
      <c r="H34" s="29"/>
      <c r="I34" s="30">
        <f>SUM(I27:I33)</f>
        <v>0</v>
      </c>
      <c r="J34" s="42"/>
      <c r="M34" s="12"/>
    </row>
    <row r="35" spans="1:13" s="14" customFormat="1" ht="19.899999999999999" customHeight="1">
      <c r="A35" s="14" t="s">
        <v>68</v>
      </c>
      <c r="B35" s="15"/>
      <c r="C35" s="31"/>
      <c r="D35" s="31"/>
      <c r="E35" s="16"/>
      <c r="F35" s="16"/>
      <c r="G35" s="17"/>
      <c r="H35" s="18"/>
      <c r="I35" s="19"/>
      <c r="J35" s="43"/>
      <c r="M35" s="31"/>
    </row>
    <row r="36" spans="1:13">
      <c r="A36" s="1">
        <v>13</v>
      </c>
      <c r="B36" s="6">
        <v>460200303</v>
      </c>
      <c r="C36" s="2" t="s">
        <v>23</v>
      </c>
      <c r="D36" s="2" t="s">
        <v>8</v>
      </c>
      <c r="E36" s="3">
        <v>14</v>
      </c>
      <c r="F36" s="3">
        <v>0</v>
      </c>
      <c r="G36" s="7">
        <f t="shared" ref="G36:G41" si="0">E36*F36</f>
        <v>0</v>
      </c>
      <c r="H36" s="8">
        <v>0</v>
      </c>
      <c r="I36" s="9">
        <f t="shared" ref="I36:I41" si="1">E36*H36</f>
        <v>0</v>
      </c>
      <c r="J36" s="44" t="s">
        <v>4</v>
      </c>
      <c r="K36" s="1" t="s">
        <v>5</v>
      </c>
      <c r="M36" s="2" t="s">
        <v>22</v>
      </c>
    </row>
    <row r="37" spans="1:13">
      <c r="A37" s="1">
        <v>14</v>
      </c>
      <c r="B37" s="6">
        <v>460490011</v>
      </c>
      <c r="C37" s="2" t="s">
        <v>24</v>
      </c>
      <c r="D37" s="2" t="s">
        <v>8</v>
      </c>
      <c r="E37" s="3">
        <v>14</v>
      </c>
      <c r="F37" s="3">
        <v>0</v>
      </c>
      <c r="G37" s="7">
        <f t="shared" si="0"/>
        <v>0</v>
      </c>
      <c r="H37" s="8">
        <v>0</v>
      </c>
      <c r="I37" s="9">
        <f t="shared" si="1"/>
        <v>0</v>
      </c>
      <c r="J37" s="44" t="s">
        <v>4</v>
      </c>
      <c r="M37" s="2" t="s">
        <v>22</v>
      </c>
    </row>
    <row r="38" spans="1:13">
      <c r="A38" s="1">
        <v>15</v>
      </c>
      <c r="B38" s="6">
        <v>460510031</v>
      </c>
      <c r="C38" s="2" t="s">
        <v>25</v>
      </c>
      <c r="D38" s="2" t="s">
        <v>8</v>
      </c>
      <c r="E38" s="3">
        <v>14</v>
      </c>
      <c r="F38" s="3">
        <v>0</v>
      </c>
      <c r="G38" s="7">
        <f t="shared" si="0"/>
        <v>0</v>
      </c>
      <c r="H38" s="8">
        <v>0</v>
      </c>
      <c r="I38" s="9">
        <f t="shared" si="1"/>
        <v>0</v>
      </c>
      <c r="J38" s="44" t="s">
        <v>4</v>
      </c>
      <c r="M38" s="2" t="s">
        <v>22</v>
      </c>
    </row>
    <row r="39" spans="1:13">
      <c r="A39" s="1">
        <v>16</v>
      </c>
      <c r="B39" s="6">
        <v>460560303</v>
      </c>
      <c r="C39" s="2" t="s">
        <v>26</v>
      </c>
      <c r="D39" s="2" t="s">
        <v>8</v>
      </c>
      <c r="E39" s="3">
        <v>14</v>
      </c>
      <c r="F39" s="3">
        <v>0</v>
      </c>
      <c r="G39" s="7">
        <f t="shared" si="0"/>
        <v>0</v>
      </c>
      <c r="H39" s="8">
        <v>0</v>
      </c>
      <c r="I39" s="9">
        <f t="shared" si="1"/>
        <v>0</v>
      </c>
      <c r="J39" s="44" t="s">
        <v>4</v>
      </c>
      <c r="M39" s="2" t="s">
        <v>22</v>
      </c>
    </row>
    <row r="40" spans="1:13">
      <c r="A40" s="1">
        <v>17</v>
      </c>
      <c r="B40" s="6">
        <v>460600001</v>
      </c>
      <c r="C40" s="2" t="s">
        <v>27</v>
      </c>
      <c r="D40" s="2" t="s">
        <v>28</v>
      </c>
      <c r="E40" s="3">
        <v>0.1</v>
      </c>
      <c r="F40" s="3">
        <v>0</v>
      </c>
      <c r="G40" s="7">
        <f t="shared" si="0"/>
        <v>0</v>
      </c>
      <c r="H40" s="8">
        <v>0</v>
      </c>
      <c r="I40" s="9">
        <f t="shared" si="1"/>
        <v>0</v>
      </c>
      <c r="J40" s="44" t="s">
        <v>4</v>
      </c>
      <c r="M40" s="2" t="s">
        <v>22</v>
      </c>
    </row>
    <row r="41" spans="1:13">
      <c r="A41" s="20">
        <v>18</v>
      </c>
      <c r="B41" s="22">
        <v>460620013</v>
      </c>
      <c r="C41" s="21" t="s">
        <v>29</v>
      </c>
      <c r="D41" s="21" t="s">
        <v>30</v>
      </c>
      <c r="E41" s="23">
        <v>7</v>
      </c>
      <c r="F41" s="23">
        <v>0</v>
      </c>
      <c r="G41" s="24">
        <f t="shared" si="0"/>
        <v>0</v>
      </c>
      <c r="H41" s="25">
        <v>0</v>
      </c>
      <c r="I41" s="26">
        <f t="shared" si="1"/>
        <v>0</v>
      </c>
      <c r="J41" s="41" t="s">
        <v>4</v>
      </c>
      <c r="M41" s="2" t="s">
        <v>22</v>
      </c>
    </row>
    <row r="42" spans="1:13" s="11" customFormat="1" ht="14.25">
      <c r="B42" s="27"/>
      <c r="C42" s="12" t="s">
        <v>64</v>
      </c>
      <c r="D42" s="12"/>
      <c r="E42" s="13"/>
      <c r="F42" s="13"/>
      <c r="G42" s="28">
        <f>SUM(G36:G41)</f>
        <v>0</v>
      </c>
      <c r="H42" s="29"/>
      <c r="I42" s="30">
        <f>SUM(I36:I41)</f>
        <v>0</v>
      </c>
      <c r="J42" s="42"/>
      <c r="M42" s="12"/>
    </row>
    <row r="43" spans="1:13" s="14" customFormat="1" ht="19.899999999999999" customHeight="1">
      <c r="A43" s="14" t="s">
        <v>69</v>
      </c>
      <c r="B43" s="15"/>
      <c r="C43" s="31"/>
      <c r="D43" s="31"/>
      <c r="E43" s="16"/>
      <c r="F43" s="16"/>
      <c r="G43" s="17"/>
      <c r="H43" s="18"/>
      <c r="I43" s="19"/>
      <c r="J43" s="43"/>
      <c r="M43" s="31"/>
    </row>
    <row r="44" spans="1:13">
      <c r="A44" s="1">
        <v>19</v>
      </c>
      <c r="B44" s="6">
        <v>219001112</v>
      </c>
      <c r="C44" s="2" t="s">
        <v>32</v>
      </c>
      <c r="D44" s="2" t="s">
        <v>3</v>
      </c>
      <c r="E44" s="3">
        <v>1</v>
      </c>
      <c r="F44" s="3">
        <v>0</v>
      </c>
      <c r="G44" s="7">
        <f t="shared" ref="G44:G49" si="2">E44*F44</f>
        <v>0</v>
      </c>
      <c r="H44" s="8">
        <v>0</v>
      </c>
      <c r="I44" s="9">
        <f t="shared" ref="I44:I49" si="3">E44*H44</f>
        <v>0</v>
      </c>
      <c r="J44" s="44" t="s">
        <v>4</v>
      </c>
      <c r="K44" s="1" t="s">
        <v>5</v>
      </c>
      <c r="M44" s="2" t="s">
        <v>31</v>
      </c>
    </row>
    <row r="45" spans="1:13">
      <c r="A45" s="1">
        <v>20</v>
      </c>
      <c r="B45" s="6">
        <v>219001222</v>
      </c>
      <c r="C45" s="2" t="s">
        <v>33</v>
      </c>
      <c r="D45" s="2" t="s">
        <v>3</v>
      </c>
      <c r="E45" s="3">
        <v>1</v>
      </c>
      <c r="F45" s="3">
        <v>0</v>
      </c>
      <c r="G45" s="7">
        <f t="shared" si="2"/>
        <v>0</v>
      </c>
      <c r="H45" s="8">
        <v>0</v>
      </c>
      <c r="I45" s="9">
        <f t="shared" si="3"/>
        <v>0</v>
      </c>
      <c r="J45" s="44" t="s">
        <v>4</v>
      </c>
      <c r="K45" s="1" t="s">
        <v>5</v>
      </c>
      <c r="M45" s="2" t="s">
        <v>31</v>
      </c>
    </row>
    <row r="46" spans="1:13">
      <c r="A46" s="1">
        <v>21</v>
      </c>
      <c r="B46" s="6">
        <v>219002632</v>
      </c>
      <c r="C46" s="2" t="s">
        <v>34</v>
      </c>
      <c r="D46" s="2" t="s">
        <v>8</v>
      </c>
      <c r="E46" s="3">
        <v>16</v>
      </c>
      <c r="F46" s="3">
        <v>0</v>
      </c>
      <c r="G46" s="7">
        <f t="shared" si="2"/>
        <v>0</v>
      </c>
      <c r="H46" s="8">
        <v>0</v>
      </c>
      <c r="I46" s="9">
        <f t="shared" si="3"/>
        <v>0</v>
      </c>
      <c r="J46" s="44" t="s">
        <v>4</v>
      </c>
      <c r="K46" s="1" t="s">
        <v>5</v>
      </c>
      <c r="M46" s="2" t="s">
        <v>31</v>
      </c>
    </row>
    <row r="47" spans="1:13">
      <c r="A47" s="1">
        <v>22</v>
      </c>
      <c r="B47" s="6">
        <v>219003112</v>
      </c>
      <c r="C47" s="2" t="s">
        <v>35</v>
      </c>
      <c r="D47" s="2" t="s">
        <v>3</v>
      </c>
      <c r="E47" s="3">
        <v>1</v>
      </c>
      <c r="F47" s="3">
        <v>0</v>
      </c>
      <c r="G47" s="7">
        <f t="shared" si="2"/>
        <v>0</v>
      </c>
      <c r="H47" s="8">
        <v>0</v>
      </c>
      <c r="I47" s="9">
        <f t="shared" si="3"/>
        <v>0</v>
      </c>
      <c r="J47" s="44" t="s">
        <v>4</v>
      </c>
      <c r="K47" s="1" t="s">
        <v>5</v>
      </c>
      <c r="M47" s="2" t="s">
        <v>31</v>
      </c>
    </row>
    <row r="48" spans="1:13">
      <c r="A48" s="1">
        <v>23</v>
      </c>
      <c r="B48" s="6">
        <v>219003621</v>
      </c>
      <c r="C48" s="2" t="s">
        <v>36</v>
      </c>
      <c r="D48" s="2" t="s">
        <v>30</v>
      </c>
      <c r="E48" s="3">
        <v>2.1</v>
      </c>
      <c r="F48" s="3">
        <v>0</v>
      </c>
      <c r="G48" s="7">
        <f t="shared" si="2"/>
        <v>0</v>
      </c>
      <c r="H48" s="8">
        <v>0</v>
      </c>
      <c r="I48" s="9">
        <f t="shared" si="3"/>
        <v>0</v>
      </c>
      <c r="J48" s="44" t="s">
        <v>4</v>
      </c>
      <c r="K48" s="1" t="s">
        <v>5</v>
      </c>
      <c r="M48" s="2" t="s">
        <v>31</v>
      </c>
    </row>
    <row r="49" spans="1:13">
      <c r="A49" s="20">
        <v>24</v>
      </c>
      <c r="B49" s="22">
        <v>219000215</v>
      </c>
      <c r="C49" s="21" t="s">
        <v>37</v>
      </c>
      <c r="D49" s="21" t="s">
        <v>38</v>
      </c>
      <c r="E49" s="23">
        <v>100</v>
      </c>
      <c r="F49" s="23">
        <v>0</v>
      </c>
      <c r="G49" s="24">
        <f t="shared" si="2"/>
        <v>0</v>
      </c>
      <c r="H49" s="25">
        <v>0</v>
      </c>
      <c r="I49" s="26">
        <f t="shared" si="3"/>
        <v>0</v>
      </c>
      <c r="J49" s="41" t="s">
        <v>39</v>
      </c>
      <c r="K49" s="1" t="s">
        <v>5</v>
      </c>
      <c r="M49" s="2" t="s">
        <v>31</v>
      </c>
    </row>
    <row r="50" spans="1:13" s="11" customFormat="1" ht="14.25">
      <c r="B50" s="27"/>
      <c r="C50" s="12" t="s">
        <v>64</v>
      </c>
      <c r="D50" s="12"/>
      <c r="E50" s="13"/>
      <c r="F50" s="13"/>
      <c r="G50" s="28">
        <f>SUM(G44:G49)</f>
        <v>0</v>
      </c>
      <c r="H50" s="29"/>
      <c r="I50" s="30">
        <f>SUM(I44:I49)</f>
        <v>0</v>
      </c>
      <c r="J50" s="42"/>
      <c r="M50" s="12"/>
    </row>
    <row r="51" spans="1:13" s="14" customFormat="1" ht="19.899999999999999" customHeight="1">
      <c r="A51" s="14" t="s">
        <v>70</v>
      </c>
      <c r="B51" s="15"/>
      <c r="C51" s="31"/>
      <c r="D51" s="31"/>
      <c r="E51" s="16"/>
      <c r="F51" s="16"/>
      <c r="G51" s="17"/>
      <c r="H51" s="18"/>
      <c r="I51" s="19"/>
      <c r="J51" s="43"/>
      <c r="M51" s="31"/>
    </row>
    <row r="52" spans="1:13">
      <c r="A52" s="20">
        <v>25</v>
      </c>
      <c r="B52" s="22">
        <v>217309012</v>
      </c>
      <c r="C52" s="21" t="s">
        <v>41</v>
      </c>
      <c r="D52" s="21" t="s">
        <v>3</v>
      </c>
      <c r="E52" s="23">
        <v>1</v>
      </c>
      <c r="F52" s="23">
        <v>0</v>
      </c>
      <c r="G52" s="24">
        <f>E52*F52</f>
        <v>0</v>
      </c>
      <c r="H52" s="25">
        <v>0</v>
      </c>
      <c r="I52" s="26">
        <f>E52*H52</f>
        <v>0</v>
      </c>
      <c r="J52" s="41" t="s">
        <v>39</v>
      </c>
      <c r="K52" s="1" t="s">
        <v>5</v>
      </c>
      <c r="M52" s="2" t="s">
        <v>40</v>
      </c>
    </row>
    <row r="53" spans="1:13" s="11" customFormat="1" ht="14.25">
      <c r="C53" s="11" t="s">
        <v>64</v>
      </c>
      <c r="G53" s="28">
        <f>SUM(G52:G52)</f>
        <v>0</v>
      </c>
      <c r="I53" s="30">
        <f>SUM(I52:I52)</f>
        <v>0</v>
      </c>
      <c r="J53" s="45"/>
    </row>
    <row r="55" spans="1:13">
      <c r="A55" s="1" t="s">
        <v>72</v>
      </c>
    </row>
    <row r="56" spans="1:13">
      <c r="A56" s="1" t="s">
        <v>73</v>
      </c>
    </row>
  </sheetData>
  <pageMargins left="0.7" right="0.7" top="0.78740157499999996" bottom="0.78740157499999996" header="0.3" footer="0.3"/>
  <pageSetup paperSize="257" fitToHeight="0" orientation="portrait" horizontalDpi="4294967293" verticalDpi="0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79"/>
  <sheetViews>
    <sheetView tabSelected="1" topLeftCell="A50" workbookViewId="0">
      <selection activeCell="G60" sqref="G60"/>
    </sheetView>
  </sheetViews>
  <sheetFormatPr defaultColWidth="8.85546875" defaultRowHeight="15"/>
  <cols>
    <col min="1" max="1" width="4" style="1" bestFit="1" customWidth="1"/>
    <col min="2" max="2" width="10" style="1" bestFit="1" customWidth="1"/>
    <col min="3" max="3" width="45.42578125" style="1" bestFit="1" customWidth="1"/>
    <col min="4" max="4" width="3.7109375" style="1" bestFit="1" customWidth="1"/>
    <col min="5" max="5" width="8.28515625" style="1" bestFit="1" customWidth="1"/>
    <col min="6" max="6" width="10.7109375" style="1" bestFit="1" customWidth="1"/>
    <col min="7" max="7" width="10.85546875" style="1" bestFit="1" customWidth="1"/>
    <col min="8" max="8" width="6.7109375" style="1" bestFit="1" customWidth="1"/>
    <col min="9" max="9" width="9.7109375" style="1" bestFit="1" customWidth="1"/>
    <col min="10" max="10" width="5.140625" style="39" hidden="1" customWidth="1"/>
    <col min="11" max="11" width="5" style="1" hidden="1" customWidth="1"/>
    <col min="12" max="12" width="0" style="1" hidden="1" customWidth="1"/>
    <col min="13" max="13" width="4.42578125" style="1" hidden="1" customWidth="1"/>
    <col min="14" max="16384" width="8.85546875" style="1"/>
  </cols>
  <sheetData>
    <row r="3" spans="1:13">
      <c r="A3" s="35"/>
      <c r="B3" s="36" t="s">
        <v>59</v>
      </c>
      <c r="C3" s="35"/>
      <c r="D3" s="35"/>
      <c r="E3" s="35"/>
      <c r="F3" s="35"/>
      <c r="G3" s="35"/>
      <c r="H3" s="35"/>
      <c r="I3" s="35"/>
      <c r="J3" s="37"/>
    </row>
    <row r="4" spans="1:13">
      <c r="A4" s="35"/>
      <c r="B4" s="36" t="s">
        <v>60</v>
      </c>
      <c r="C4" s="35"/>
      <c r="D4" s="35"/>
      <c r="E4" s="35"/>
      <c r="F4" s="35"/>
      <c r="G4" s="35"/>
      <c r="H4" s="35"/>
      <c r="I4" s="35"/>
      <c r="J4" s="37"/>
    </row>
    <row r="5" spans="1:13">
      <c r="A5" s="35"/>
      <c r="B5" s="36" t="s">
        <v>61</v>
      </c>
      <c r="C5" s="35"/>
      <c r="D5" s="35"/>
      <c r="E5" s="35"/>
      <c r="F5" s="35"/>
      <c r="G5" s="35"/>
      <c r="H5" s="35"/>
      <c r="I5" s="35"/>
      <c r="J5" s="37"/>
    </row>
    <row r="6" spans="1:13">
      <c r="A6" s="35"/>
      <c r="B6" s="36"/>
      <c r="C6" s="35"/>
      <c r="D6" s="35"/>
      <c r="E6" s="35"/>
      <c r="F6" s="35"/>
      <c r="G6" s="35"/>
      <c r="H6" s="35"/>
      <c r="I6" s="35"/>
      <c r="J6" s="37"/>
    </row>
    <row r="7" spans="1:13" s="34" customFormat="1" ht="34.15" customHeight="1" thickBot="1">
      <c r="A7" s="111" t="s">
        <v>71</v>
      </c>
      <c r="B7" s="111"/>
      <c r="C7" s="111"/>
      <c r="D7" s="111"/>
      <c r="E7" s="111"/>
      <c r="F7" s="111"/>
      <c r="G7" s="111"/>
      <c r="H7" s="111"/>
      <c r="I7" s="111"/>
      <c r="J7" s="112"/>
    </row>
    <row r="8" spans="1:13" ht="15.75" thickBot="1">
      <c r="A8" s="81" t="s">
        <v>43</v>
      </c>
      <c r="B8" s="77" t="s">
        <v>47</v>
      </c>
      <c r="C8" s="76" t="s">
        <v>48</v>
      </c>
      <c r="D8" s="76" t="s">
        <v>49</v>
      </c>
      <c r="E8" s="78" t="s">
        <v>50</v>
      </c>
      <c r="F8" s="78" t="s">
        <v>51</v>
      </c>
      <c r="G8" s="79" t="s">
        <v>52</v>
      </c>
      <c r="H8" s="80" t="s">
        <v>53</v>
      </c>
      <c r="I8" s="82" t="s">
        <v>54</v>
      </c>
      <c r="J8" s="105" t="s">
        <v>55</v>
      </c>
      <c r="K8" s="1" t="s">
        <v>56</v>
      </c>
      <c r="L8" s="1" t="s">
        <v>58</v>
      </c>
      <c r="M8" s="1" t="s">
        <v>46</v>
      </c>
    </row>
    <row r="9" spans="1:13" s="14" customFormat="1" ht="19.899999999999999" customHeight="1">
      <c r="A9" s="83" t="s">
        <v>63</v>
      </c>
      <c r="B9" s="84"/>
      <c r="C9" s="85"/>
      <c r="D9" s="85"/>
      <c r="E9" s="86"/>
      <c r="F9" s="86"/>
      <c r="G9" s="87"/>
      <c r="H9" s="88"/>
      <c r="I9" s="89"/>
      <c r="J9" s="40"/>
    </row>
    <row r="10" spans="1:13" ht="15.75" thickBot="1">
      <c r="A10" s="90">
        <v>1</v>
      </c>
      <c r="B10" s="59">
        <v>0</v>
      </c>
      <c r="C10" s="58" t="s">
        <v>2</v>
      </c>
      <c r="D10" s="58" t="s">
        <v>3</v>
      </c>
      <c r="E10" s="60">
        <v>1</v>
      </c>
      <c r="F10" s="60">
        <v>1747</v>
      </c>
      <c r="G10" s="61">
        <v>1747</v>
      </c>
      <c r="H10" s="62">
        <v>0</v>
      </c>
      <c r="I10" s="91">
        <f>E10*H10</f>
        <v>0</v>
      </c>
      <c r="J10" s="106" t="s">
        <v>4</v>
      </c>
      <c r="K10" s="1" t="s">
        <v>5</v>
      </c>
      <c r="M10" s="2" t="s">
        <v>1</v>
      </c>
    </row>
    <row r="11" spans="1:13" s="11" customFormat="1" ht="14.25">
      <c r="A11" s="92"/>
      <c r="B11" s="64"/>
      <c r="C11" s="63" t="s">
        <v>74</v>
      </c>
      <c r="D11" s="63"/>
      <c r="E11" s="65"/>
      <c r="F11" s="65"/>
      <c r="G11" s="66">
        <f>SUM(G10:G10)</f>
        <v>1747</v>
      </c>
      <c r="H11" s="67"/>
      <c r="I11" s="93">
        <f>SUM(I10:I10)</f>
        <v>0</v>
      </c>
      <c r="J11" s="107"/>
      <c r="M11" s="12"/>
    </row>
    <row r="12" spans="1:13" s="14" customFormat="1" ht="19.899999999999999" customHeight="1">
      <c r="A12" s="94" t="s">
        <v>65</v>
      </c>
      <c r="B12" s="69"/>
      <c r="C12" s="68"/>
      <c r="D12" s="68"/>
      <c r="E12" s="70"/>
      <c r="F12" s="70"/>
      <c r="G12" s="71"/>
      <c r="H12" s="72"/>
      <c r="I12" s="95"/>
      <c r="J12" s="108"/>
      <c r="M12" s="31"/>
    </row>
    <row r="13" spans="1:13">
      <c r="A13" s="96"/>
      <c r="B13" s="54"/>
      <c r="C13" s="73" t="s">
        <v>0</v>
      </c>
      <c r="D13" s="53"/>
      <c r="E13" s="55"/>
      <c r="F13" s="55"/>
      <c r="G13" s="56"/>
      <c r="H13" s="57"/>
      <c r="I13" s="97"/>
      <c r="J13" s="109"/>
      <c r="L13" s="1" t="s">
        <v>9</v>
      </c>
      <c r="M13" s="2" t="s">
        <v>6</v>
      </c>
    </row>
    <row r="14" spans="1:13">
      <c r="A14" s="96">
        <v>2</v>
      </c>
      <c r="B14" s="54">
        <v>101305</v>
      </c>
      <c r="C14" s="53" t="s">
        <v>7</v>
      </c>
      <c r="D14" s="53" t="s">
        <v>8</v>
      </c>
      <c r="E14" s="55">
        <v>50</v>
      </c>
      <c r="F14" s="55">
        <v>15</v>
      </c>
      <c r="G14" s="56">
        <f>E14*F14</f>
        <v>750</v>
      </c>
      <c r="H14" s="57">
        <v>0</v>
      </c>
      <c r="I14" s="97">
        <f>E14*H14</f>
        <v>0</v>
      </c>
      <c r="J14" s="109" t="s">
        <v>4</v>
      </c>
      <c r="K14" s="1" t="s">
        <v>5</v>
      </c>
      <c r="L14" s="1" t="s">
        <v>9</v>
      </c>
      <c r="M14" s="2" t="s">
        <v>6</v>
      </c>
    </row>
    <row r="15" spans="1:13">
      <c r="A15" s="96">
        <v>3</v>
      </c>
      <c r="B15" s="54">
        <v>101308</v>
      </c>
      <c r="C15" s="53" t="s">
        <v>10</v>
      </c>
      <c r="D15" s="53" t="s">
        <v>8</v>
      </c>
      <c r="E15" s="55">
        <v>50</v>
      </c>
      <c r="F15" s="55">
        <v>56</v>
      </c>
      <c r="G15" s="56">
        <f>E15*F15</f>
        <v>2800</v>
      </c>
      <c r="H15" s="57">
        <v>0</v>
      </c>
      <c r="I15" s="97">
        <f>E15*H15</f>
        <v>0</v>
      </c>
      <c r="J15" s="109" t="s">
        <v>4</v>
      </c>
      <c r="K15" s="1" t="s">
        <v>5</v>
      </c>
      <c r="L15" s="1" t="s">
        <v>9</v>
      </c>
      <c r="M15" s="2" t="s">
        <v>6</v>
      </c>
    </row>
    <row r="16" spans="1:13">
      <c r="A16" s="96">
        <v>4</v>
      </c>
      <c r="B16" s="54">
        <v>199513</v>
      </c>
      <c r="C16" s="53" t="s">
        <v>11</v>
      </c>
      <c r="D16" s="53" t="s">
        <v>3</v>
      </c>
      <c r="E16" s="55">
        <v>6</v>
      </c>
      <c r="F16" s="55">
        <v>5</v>
      </c>
      <c r="G16" s="56">
        <f>E16*F16</f>
        <v>30</v>
      </c>
      <c r="H16" s="57">
        <v>0</v>
      </c>
      <c r="I16" s="97">
        <f>E16*H16</f>
        <v>0</v>
      </c>
      <c r="J16" s="109" t="s">
        <v>4</v>
      </c>
      <c r="K16" s="1" t="s">
        <v>5</v>
      </c>
      <c r="L16" s="1" t="s">
        <v>9</v>
      </c>
      <c r="M16" s="2" t="s">
        <v>6</v>
      </c>
    </row>
    <row r="17" spans="1:13" ht="15.75" thickBot="1">
      <c r="A17" s="90"/>
      <c r="B17" s="59"/>
      <c r="C17" s="74" t="s">
        <v>62</v>
      </c>
      <c r="D17" s="58"/>
      <c r="E17" s="60"/>
      <c r="F17" s="75">
        <f>SUM(G14:G16)</f>
        <v>3580</v>
      </c>
      <c r="G17" s="61"/>
      <c r="H17" s="62"/>
      <c r="I17" s="91"/>
      <c r="J17" s="106"/>
      <c r="M17" s="2" t="s">
        <v>6</v>
      </c>
    </row>
    <row r="18" spans="1:13" s="11" customFormat="1" ht="14.25">
      <c r="A18" s="92"/>
      <c r="B18" s="64"/>
      <c r="C18" s="63" t="s">
        <v>74</v>
      </c>
      <c r="D18" s="63"/>
      <c r="E18" s="65"/>
      <c r="F18" s="65"/>
      <c r="G18" s="66">
        <f>SUM(G13:G17)</f>
        <v>3580</v>
      </c>
      <c r="H18" s="67"/>
      <c r="I18" s="93">
        <f>SUM(I13:I17)</f>
        <v>0</v>
      </c>
      <c r="J18" s="107"/>
      <c r="M18" s="12"/>
    </row>
    <row r="19" spans="1:13" s="14" customFormat="1" ht="19.899999999999999" customHeight="1">
      <c r="A19" s="94" t="s">
        <v>66</v>
      </c>
      <c r="B19" s="69"/>
      <c r="C19" s="68"/>
      <c r="D19" s="68"/>
      <c r="E19" s="70"/>
      <c r="F19" s="70"/>
      <c r="G19" s="71"/>
      <c r="H19" s="72"/>
      <c r="I19" s="95"/>
      <c r="J19" s="108"/>
      <c r="M19" s="31"/>
    </row>
    <row r="20" spans="1:13">
      <c r="A20" s="96">
        <v>5</v>
      </c>
      <c r="B20" s="54">
        <v>46514</v>
      </c>
      <c r="C20" s="53" t="s">
        <v>13</v>
      </c>
      <c r="D20" s="53" t="s">
        <v>8</v>
      </c>
      <c r="E20" s="55">
        <v>14</v>
      </c>
      <c r="F20" s="55">
        <v>43</v>
      </c>
      <c r="G20" s="56">
        <f>E20*F20</f>
        <v>602</v>
      </c>
      <c r="H20" s="57">
        <v>0</v>
      </c>
      <c r="I20" s="97">
        <f>E20*H20</f>
        <v>0</v>
      </c>
      <c r="J20" s="109" t="s">
        <v>4</v>
      </c>
      <c r="M20" s="2" t="s">
        <v>12</v>
      </c>
    </row>
    <row r="21" spans="1:13">
      <c r="A21" s="96">
        <v>6</v>
      </c>
      <c r="B21" s="54">
        <v>46524</v>
      </c>
      <c r="C21" s="53" t="s">
        <v>14</v>
      </c>
      <c r="D21" s="53" t="s">
        <v>3</v>
      </c>
      <c r="E21" s="55">
        <v>2</v>
      </c>
      <c r="F21" s="55">
        <v>55</v>
      </c>
      <c r="G21" s="56">
        <f>E21*F21</f>
        <v>110</v>
      </c>
      <c r="H21" s="57">
        <v>0</v>
      </c>
      <c r="I21" s="97">
        <f>E21*H21</f>
        <v>0</v>
      </c>
      <c r="J21" s="109" t="s">
        <v>4</v>
      </c>
      <c r="M21" s="2" t="s">
        <v>12</v>
      </c>
    </row>
    <row r="22" spans="1:13">
      <c r="A22" s="96"/>
      <c r="B22" s="54"/>
      <c r="C22" s="73" t="s">
        <v>0</v>
      </c>
      <c r="D22" s="53"/>
      <c r="E22" s="55"/>
      <c r="F22" s="55"/>
      <c r="G22" s="56"/>
      <c r="H22" s="57"/>
      <c r="I22" s="97"/>
      <c r="J22" s="109"/>
      <c r="L22" s="1" t="s">
        <v>9</v>
      </c>
      <c r="M22" s="2" t="s">
        <v>12</v>
      </c>
    </row>
    <row r="23" spans="1:13">
      <c r="A23" s="96">
        <v>7</v>
      </c>
      <c r="B23" s="54">
        <v>46381</v>
      </c>
      <c r="C23" s="53" t="s">
        <v>15</v>
      </c>
      <c r="D23" s="53" t="s">
        <v>8</v>
      </c>
      <c r="E23" s="55">
        <v>14</v>
      </c>
      <c r="F23" s="55">
        <v>2</v>
      </c>
      <c r="G23" s="56">
        <f>E23*F23</f>
        <v>28</v>
      </c>
      <c r="H23" s="57">
        <v>0</v>
      </c>
      <c r="I23" s="97">
        <f>E23*H23</f>
        <v>0</v>
      </c>
      <c r="J23" s="109" t="s">
        <v>4</v>
      </c>
      <c r="L23" s="1" t="s">
        <v>9</v>
      </c>
      <c r="M23" s="2" t="s">
        <v>12</v>
      </c>
    </row>
    <row r="24" spans="1:13" ht="15.75" thickBot="1">
      <c r="A24" s="90"/>
      <c r="B24" s="59"/>
      <c r="C24" s="74" t="s">
        <v>62</v>
      </c>
      <c r="D24" s="58"/>
      <c r="E24" s="60"/>
      <c r="F24" s="75">
        <f>SUM(G23:G23)</f>
        <v>28</v>
      </c>
      <c r="G24" s="61"/>
      <c r="H24" s="62"/>
      <c r="I24" s="91"/>
      <c r="J24" s="106"/>
      <c r="M24" s="2" t="s">
        <v>12</v>
      </c>
    </row>
    <row r="25" spans="1:13" s="11" customFormat="1" ht="14.25">
      <c r="A25" s="92"/>
      <c r="B25" s="64"/>
      <c r="C25" s="63" t="s">
        <v>74</v>
      </c>
      <c r="D25" s="63"/>
      <c r="E25" s="65"/>
      <c r="F25" s="65"/>
      <c r="G25" s="66">
        <f>SUM(G20:G24)</f>
        <v>740</v>
      </c>
      <c r="H25" s="67"/>
      <c r="I25" s="93">
        <f>SUM(I20:I24)</f>
        <v>0</v>
      </c>
      <c r="J25" s="107"/>
      <c r="M25" s="12"/>
    </row>
    <row r="26" spans="1:13" s="14" customFormat="1" ht="19.899999999999999" customHeight="1">
      <c r="A26" s="94" t="s">
        <v>67</v>
      </c>
      <c r="B26" s="69"/>
      <c r="C26" s="68"/>
      <c r="D26" s="68"/>
      <c r="E26" s="70"/>
      <c r="F26" s="70"/>
      <c r="G26" s="71"/>
      <c r="H26" s="72"/>
      <c r="I26" s="95"/>
      <c r="J26" s="108"/>
      <c r="M26" s="31"/>
    </row>
    <row r="27" spans="1:13">
      <c r="A27" s="96"/>
      <c r="B27" s="54"/>
      <c r="C27" s="73" t="s">
        <v>0</v>
      </c>
      <c r="D27" s="53"/>
      <c r="E27" s="55"/>
      <c r="F27" s="55"/>
      <c r="G27" s="56"/>
      <c r="H27" s="57"/>
      <c r="I27" s="97"/>
      <c r="J27" s="109"/>
      <c r="L27" s="1" t="s">
        <v>9</v>
      </c>
      <c r="M27" s="2" t="s">
        <v>16</v>
      </c>
    </row>
    <row r="28" spans="1:13">
      <c r="A28" s="96">
        <v>8</v>
      </c>
      <c r="B28" s="54">
        <v>210810008</v>
      </c>
      <c r="C28" s="53" t="s">
        <v>17</v>
      </c>
      <c r="D28" s="53" t="s">
        <v>8</v>
      </c>
      <c r="E28" s="55">
        <v>50</v>
      </c>
      <c r="F28" s="55">
        <v>20</v>
      </c>
      <c r="G28" s="56">
        <f>E28*F28</f>
        <v>1000</v>
      </c>
      <c r="H28" s="57">
        <v>0</v>
      </c>
      <c r="I28" s="97">
        <f>E28*H28</f>
        <v>0</v>
      </c>
      <c r="J28" s="109" t="s">
        <v>4</v>
      </c>
      <c r="L28" s="1" t="s">
        <v>9</v>
      </c>
      <c r="M28" s="2" t="s">
        <v>16</v>
      </c>
    </row>
    <row r="29" spans="1:13">
      <c r="A29" s="96">
        <v>9</v>
      </c>
      <c r="B29" s="54">
        <v>210810012</v>
      </c>
      <c r="C29" s="53" t="s">
        <v>18</v>
      </c>
      <c r="D29" s="53" t="s">
        <v>8</v>
      </c>
      <c r="E29" s="55">
        <v>50</v>
      </c>
      <c r="F29" s="55">
        <v>25</v>
      </c>
      <c r="G29" s="56">
        <f>E29*F29</f>
        <v>1250</v>
      </c>
      <c r="H29" s="57">
        <v>0</v>
      </c>
      <c r="I29" s="97">
        <f>E29*H29</f>
        <v>0</v>
      </c>
      <c r="J29" s="109" t="s">
        <v>4</v>
      </c>
      <c r="L29" s="1" t="s">
        <v>9</v>
      </c>
      <c r="M29" s="2" t="s">
        <v>16</v>
      </c>
    </row>
    <row r="30" spans="1:13">
      <c r="A30" s="96">
        <v>10</v>
      </c>
      <c r="B30" s="54">
        <v>210100001</v>
      </c>
      <c r="C30" s="53" t="s">
        <v>19</v>
      </c>
      <c r="D30" s="53" t="s">
        <v>3</v>
      </c>
      <c r="E30" s="55">
        <v>10</v>
      </c>
      <c r="F30" s="55">
        <v>50</v>
      </c>
      <c r="G30" s="56">
        <f>E30*F30</f>
        <v>500</v>
      </c>
      <c r="H30" s="57">
        <v>0</v>
      </c>
      <c r="I30" s="97">
        <f>E30*H30</f>
        <v>0</v>
      </c>
      <c r="J30" s="109" t="s">
        <v>4</v>
      </c>
      <c r="K30" s="1" t="s">
        <v>5</v>
      </c>
      <c r="L30" s="1" t="s">
        <v>9</v>
      </c>
      <c r="M30" s="2" t="s">
        <v>16</v>
      </c>
    </row>
    <row r="31" spans="1:13">
      <c r="A31" s="96">
        <v>11</v>
      </c>
      <c r="B31" s="54">
        <v>210100002</v>
      </c>
      <c r="C31" s="53" t="s">
        <v>20</v>
      </c>
      <c r="D31" s="53" t="s">
        <v>3</v>
      </c>
      <c r="E31" s="55">
        <v>10</v>
      </c>
      <c r="F31" s="55">
        <v>80</v>
      </c>
      <c r="G31" s="56">
        <f>E31*F31</f>
        <v>800</v>
      </c>
      <c r="H31" s="57">
        <v>0</v>
      </c>
      <c r="I31" s="97">
        <f>E31*H31</f>
        <v>0</v>
      </c>
      <c r="J31" s="109" t="s">
        <v>4</v>
      </c>
      <c r="K31" s="1" t="s">
        <v>5</v>
      </c>
      <c r="L31" s="1" t="s">
        <v>9</v>
      </c>
      <c r="M31" s="2" t="s">
        <v>16</v>
      </c>
    </row>
    <row r="32" spans="1:13">
      <c r="A32" s="96">
        <v>12</v>
      </c>
      <c r="B32" s="54">
        <v>210950101</v>
      </c>
      <c r="C32" s="53" t="s">
        <v>21</v>
      </c>
      <c r="D32" s="53" t="s">
        <v>3</v>
      </c>
      <c r="E32" s="55">
        <v>6</v>
      </c>
      <c r="F32" s="55">
        <v>5</v>
      </c>
      <c r="G32" s="56">
        <f>E32*F32</f>
        <v>30</v>
      </c>
      <c r="H32" s="57">
        <v>0</v>
      </c>
      <c r="I32" s="97">
        <f>E32*H32</f>
        <v>0</v>
      </c>
      <c r="J32" s="109" t="s">
        <v>4</v>
      </c>
      <c r="L32" s="1" t="s">
        <v>9</v>
      </c>
      <c r="M32" s="2" t="s">
        <v>16</v>
      </c>
    </row>
    <row r="33" spans="1:13" ht="15.75" thickBot="1">
      <c r="A33" s="90"/>
      <c r="B33" s="59"/>
      <c r="C33" s="74" t="s">
        <v>62</v>
      </c>
      <c r="D33" s="58"/>
      <c r="E33" s="60"/>
      <c r="F33" s="75">
        <f>SUM(G28:G32)</f>
        <v>3580</v>
      </c>
      <c r="G33" s="61"/>
      <c r="H33" s="62"/>
      <c r="I33" s="91"/>
      <c r="J33" s="106"/>
      <c r="M33" s="2" t="s">
        <v>16</v>
      </c>
    </row>
    <row r="34" spans="1:13" s="11" customFormat="1" ht="14.25">
      <c r="A34" s="92"/>
      <c r="B34" s="64"/>
      <c r="C34" s="63" t="s">
        <v>74</v>
      </c>
      <c r="D34" s="63"/>
      <c r="E34" s="65"/>
      <c r="F34" s="65"/>
      <c r="G34" s="66">
        <f>SUM(G27:G33)</f>
        <v>3580</v>
      </c>
      <c r="H34" s="67"/>
      <c r="I34" s="93">
        <f>SUM(I27:I33)</f>
        <v>0</v>
      </c>
      <c r="J34" s="107"/>
      <c r="M34" s="12"/>
    </row>
    <row r="35" spans="1:13" s="14" customFormat="1" ht="19.899999999999999" customHeight="1">
      <c r="A35" s="94" t="s">
        <v>68</v>
      </c>
      <c r="B35" s="69"/>
      <c r="C35" s="68"/>
      <c r="D35" s="68"/>
      <c r="E35" s="70"/>
      <c r="F35" s="70"/>
      <c r="G35" s="71"/>
      <c r="H35" s="72"/>
      <c r="I35" s="95"/>
      <c r="J35" s="108"/>
      <c r="M35" s="31"/>
    </row>
    <row r="36" spans="1:13">
      <c r="A36" s="96">
        <v>13</v>
      </c>
      <c r="B36" s="54">
        <v>460200303</v>
      </c>
      <c r="C36" s="53" t="s">
        <v>23</v>
      </c>
      <c r="D36" s="53" t="s">
        <v>8</v>
      </c>
      <c r="E36" s="55">
        <v>14</v>
      </c>
      <c r="F36" s="55">
        <v>120</v>
      </c>
      <c r="G36" s="56">
        <f t="shared" ref="G36:G41" si="0">E36*F36</f>
        <v>1680</v>
      </c>
      <c r="H36" s="57">
        <v>0</v>
      </c>
      <c r="I36" s="97">
        <f t="shared" ref="I36:I41" si="1">E36*H36</f>
        <v>0</v>
      </c>
      <c r="J36" s="109" t="s">
        <v>4</v>
      </c>
      <c r="K36" s="1" t="s">
        <v>5</v>
      </c>
      <c r="M36" s="2" t="s">
        <v>22</v>
      </c>
    </row>
    <row r="37" spans="1:13">
      <c r="A37" s="96">
        <v>14</v>
      </c>
      <c r="B37" s="54">
        <v>460490011</v>
      </c>
      <c r="C37" s="53" t="s">
        <v>24</v>
      </c>
      <c r="D37" s="53" t="s">
        <v>8</v>
      </c>
      <c r="E37" s="55">
        <v>14</v>
      </c>
      <c r="F37" s="55">
        <v>5</v>
      </c>
      <c r="G37" s="56">
        <f t="shared" si="0"/>
        <v>70</v>
      </c>
      <c r="H37" s="57">
        <v>0</v>
      </c>
      <c r="I37" s="97">
        <f t="shared" si="1"/>
        <v>0</v>
      </c>
      <c r="J37" s="109" t="s">
        <v>4</v>
      </c>
      <c r="M37" s="2" t="s">
        <v>22</v>
      </c>
    </row>
    <row r="38" spans="1:13">
      <c r="A38" s="96">
        <v>15</v>
      </c>
      <c r="B38" s="54">
        <v>460510031</v>
      </c>
      <c r="C38" s="53" t="s">
        <v>25</v>
      </c>
      <c r="D38" s="53" t="s">
        <v>8</v>
      </c>
      <c r="E38" s="55">
        <v>14</v>
      </c>
      <c r="F38" s="55">
        <v>25</v>
      </c>
      <c r="G38" s="56">
        <f t="shared" si="0"/>
        <v>350</v>
      </c>
      <c r="H38" s="57">
        <v>0</v>
      </c>
      <c r="I38" s="97">
        <f t="shared" si="1"/>
        <v>0</v>
      </c>
      <c r="J38" s="109" t="s">
        <v>4</v>
      </c>
      <c r="M38" s="2" t="s">
        <v>22</v>
      </c>
    </row>
    <row r="39" spans="1:13">
      <c r="A39" s="96">
        <v>16</v>
      </c>
      <c r="B39" s="54">
        <v>460560303</v>
      </c>
      <c r="C39" s="53" t="s">
        <v>26</v>
      </c>
      <c r="D39" s="53" t="s">
        <v>8</v>
      </c>
      <c r="E39" s="55">
        <v>14</v>
      </c>
      <c r="F39" s="55">
        <v>45</v>
      </c>
      <c r="G39" s="56">
        <f t="shared" si="0"/>
        <v>630</v>
      </c>
      <c r="H39" s="57">
        <v>0</v>
      </c>
      <c r="I39" s="97">
        <f t="shared" si="1"/>
        <v>0</v>
      </c>
      <c r="J39" s="109" t="s">
        <v>4</v>
      </c>
      <c r="M39" s="2" t="s">
        <v>22</v>
      </c>
    </row>
    <row r="40" spans="1:13">
      <c r="A40" s="96">
        <v>17</v>
      </c>
      <c r="B40" s="54">
        <v>460600001</v>
      </c>
      <c r="C40" s="53" t="s">
        <v>27</v>
      </c>
      <c r="D40" s="53" t="s">
        <v>28</v>
      </c>
      <c r="E40" s="55">
        <v>0.1</v>
      </c>
      <c r="F40" s="55">
        <v>2000</v>
      </c>
      <c r="G40" s="56">
        <f t="shared" si="0"/>
        <v>200</v>
      </c>
      <c r="H40" s="57">
        <v>0</v>
      </c>
      <c r="I40" s="97">
        <f t="shared" si="1"/>
        <v>0</v>
      </c>
      <c r="J40" s="109" t="s">
        <v>4</v>
      </c>
      <c r="M40" s="2" t="s">
        <v>22</v>
      </c>
    </row>
    <row r="41" spans="1:13" ht="15.75" thickBot="1">
      <c r="A41" s="90">
        <v>18</v>
      </c>
      <c r="B41" s="59">
        <v>460620013</v>
      </c>
      <c r="C41" s="58" t="s">
        <v>29</v>
      </c>
      <c r="D41" s="58" t="s">
        <v>30</v>
      </c>
      <c r="E41" s="60">
        <v>7</v>
      </c>
      <c r="F41" s="60">
        <v>20</v>
      </c>
      <c r="G41" s="61">
        <f t="shared" si="0"/>
        <v>140</v>
      </c>
      <c r="H41" s="62">
        <v>0</v>
      </c>
      <c r="I41" s="91">
        <f t="shared" si="1"/>
        <v>0</v>
      </c>
      <c r="J41" s="106" t="s">
        <v>4</v>
      </c>
      <c r="M41" s="2" t="s">
        <v>22</v>
      </c>
    </row>
    <row r="42" spans="1:13" s="11" customFormat="1" ht="14.25">
      <c r="A42" s="92"/>
      <c r="B42" s="64"/>
      <c r="C42" s="63" t="s">
        <v>74</v>
      </c>
      <c r="D42" s="63"/>
      <c r="E42" s="65"/>
      <c r="F42" s="65"/>
      <c r="G42" s="66">
        <f>SUM(G36:G41)</f>
        <v>3070</v>
      </c>
      <c r="H42" s="67"/>
      <c r="I42" s="93">
        <f>SUM(I36:I41)</f>
        <v>0</v>
      </c>
      <c r="J42" s="107"/>
      <c r="M42" s="12"/>
    </row>
    <row r="43" spans="1:13" s="14" customFormat="1" ht="19.899999999999999" customHeight="1">
      <c r="A43" s="94" t="s">
        <v>69</v>
      </c>
      <c r="B43" s="69"/>
      <c r="C43" s="68"/>
      <c r="D43" s="68"/>
      <c r="E43" s="70"/>
      <c r="F43" s="70"/>
      <c r="G43" s="71"/>
      <c r="H43" s="72"/>
      <c r="I43" s="95"/>
      <c r="J43" s="108"/>
      <c r="M43" s="31"/>
    </row>
    <row r="44" spans="1:13">
      <c r="A44" s="96">
        <v>19</v>
      </c>
      <c r="B44" s="54">
        <v>219001112</v>
      </c>
      <c r="C44" s="53" t="s">
        <v>32</v>
      </c>
      <c r="D44" s="53" t="s">
        <v>3</v>
      </c>
      <c r="E44" s="55">
        <v>1</v>
      </c>
      <c r="F44" s="55">
        <v>250</v>
      </c>
      <c r="G44" s="56">
        <f t="shared" ref="G44:G49" si="2">E44*F44</f>
        <v>250</v>
      </c>
      <c r="H44" s="57">
        <v>0</v>
      </c>
      <c r="I44" s="97">
        <f t="shared" ref="I44:I49" si="3">E44*H44</f>
        <v>0</v>
      </c>
      <c r="J44" s="109" t="s">
        <v>4</v>
      </c>
      <c r="K44" s="1" t="s">
        <v>5</v>
      </c>
      <c r="M44" s="2" t="s">
        <v>31</v>
      </c>
    </row>
    <row r="45" spans="1:13">
      <c r="A45" s="96">
        <v>20</v>
      </c>
      <c r="B45" s="54">
        <v>219001222</v>
      </c>
      <c r="C45" s="53" t="s">
        <v>33</v>
      </c>
      <c r="D45" s="53" t="s">
        <v>3</v>
      </c>
      <c r="E45" s="55">
        <v>1</v>
      </c>
      <c r="F45" s="55">
        <v>150</v>
      </c>
      <c r="G45" s="56">
        <f t="shared" si="2"/>
        <v>150</v>
      </c>
      <c r="H45" s="57">
        <v>0</v>
      </c>
      <c r="I45" s="97">
        <f t="shared" si="3"/>
        <v>0</v>
      </c>
      <c r="J45" s="109" t="s">
        <v>4</v>
      </c>
      <c r="K45" s="1" t="s">
        <v>5</v>
      </c>
      <c r="M45" s="2" t="s">
        <v>31</v>
      </c>
    </row>
    <row r="46" spans="1:13">
      <c r="A46" s="96">
        <v>21</v>
      </c>
      <c r="B46" s="54">
        <v>219002632</v>
      </c>
      <c r="C46" s="53" t="s">
        <v>34</v>
      </c>
      <c r="D46" s="53" t="s">
        <v>8</v>
      </c>
      <c r="E46" s="55">
        <v>16</v>
      </c>
      <c r="F46" s="55">
        <v>50</v>
      </c>
      <c r="G46" s="56">
        <f t="shared" si="2"/>
        <v>800</v>
      </c>
      <c r="H46" s="57">
        <v>0</v>
      </c>
      <c r="I46" s="97">
        <f t="shared" si="3"/>
        <v>0</v>
      </c>
      <c r="J46" s="109" t="s">
        <v>4</v>
      </c>
      <c r="K46" s="1" t="s">
        <v>5</v>
      </c>
      <c r="M46" s="2" t="s">
        <v>31</v>
      </c>
    </row>
    <row r="47" spans="1:13">
      <c r="A47" s="96">
        <v>22</v>
      </c>
      <c r="B47" s="54">
        <v>219003112</v>
      </c>
      <c r="C47" s="53" t="s">
        <v>35</v>
      </c>
      <c r="D47" s="53" t="s">
        <v>3</v>
      </c>
      <c r="E47" s="55">
        <v>1</v>
      </c>
      <c r="F47" s="55">
        <v>150</v>
      </c>
      <c r="G47" s="56">
        <f t="shared" si="2"/>
        <v>150</v>
      </c>
      <c r="H47" s="57">
        <v>0</v>
      </c>
      <c r="I47" s="97">
        <f t="shared" si="3"/>
        <v>0</v>
      </c>
      <c r="J47" s="109" t="s">
        <v>4</v>
      </c>
      <c r="K47" s="1" t="s">
        <v>5</v>
      </c>
      <c r="M47" s="2" t="s">
        <v>31</v>
      </c>
    </row>
    <row r="48" spans="1:13">
      <c r="A48" s="96">
        <v>23</v>
      </c>
      <c r="B48" s="54">
        <v>219003621</v>
      </c>
      <c r="C48" s="53" t="s">
        <v>36</v>
      </c>
      <c r="D48" s="53" t="s">
        <v>30</v>
      </c>
      <c r="E48" s="55">
        <v>2.1</v>
      </c>
      <c r="F48" s="55">
        <v>190</v>
      </c>
      <c r="G48" s="56">
        <f t="shared" si="2"/>
        <v>399</v>
      </c>
      <c r="H48" s="57">
        <v>0</v>
      </c>
      <c r="I48" s="97">
        <f t="shared" si="3"/>
        <v>0</v>
      </c>
      <c r="J48" s="109" t="s">
        <v>4</v>
      </c>
      <c r="K48" s="1" t="s">
        <v>5</v>
      </c>
      <c r="M48" s="2" t="s">
        <v>31</v>
      </c>
    </row>
    <row r="49" spans="1:13" ht="15.75" thickBot="1">
      <c r="A49" s="90">
        <v>24</v>
      </c>
      <c r="B49" s="59">
        <v>219000215</v>
      </c>
      <c r="C49" s="58" t="s">
        <v>37</v>
      </c>
      <c r="D49" s="58" t="s">
        <v>38</v>
      </c>
      <c r="E49" s="60">
        <v>100</v>
      </c>
      <c r="F49" s="60">
        <v>2</v>
      </c>
      <c r="G49" s="61">
        <f t="shared" si="2"/>
        <v>200</v>
      </c>
      <c r="H49" s="62">
        <v>0</v>
      </c>
      <c r="I49" s="91">
        <f t="shared" si="3"/>
        <v>0</v>
      </c>
      <c r="J49" s="106" t="s">
        <v>39</v>
      </c>
      <c r="K49" s="1" t="s">
        <v>5</v>
      </c>
      <c r="M49" s="2" t="s">
        <v>31</v>
      </c>
    </row>
    <row r="50" spans="1:13" s="11" customFormat="1" ht="14.25">
      <c r="A50" s="92"/>
      <c r="B50" s="64"/>
      <c r="C50" s="63" t="s">
        <v>74</v>
      </c>
      <c r="D50" s="63"/>
      <c r="E50" s="65"/>
      <c r="F50" s="65"/>
      <c r="G50" s="66">
        <f>SUM(G44:G49)</f>
        <v>1949</v>
      </c>
      <c r="H50" s="67"/>
      <c r="I50" s="93">
        <f>SUM(I44:I49)</f>
        <v>0</v>
      </c>
      <c r="J50" s="107"/>
      <c r="M50" s="12"/>
    </row>
    <row r="51" spans="1:13" s="14" customFormat="1" ht="19.899999999999999" customHeight="1">
      <c r="A51" s="94" t="s">
        <v>70</v>
      </c>
      <c r="B51" s="69"/>
      <c r="C51" s="68"/>
      <c r="D51" s="68"/>
      <c r="E51" s="70"/>
      <c r="F51" s="70"/>
      <c r="G51" s="71"/>
      <c r="H51" s="72"/>
      <c r="I51" s="95"/>
      <c r="J51" s="108"/>
      <c r="M51" s="31"/>
    </row>
    <row r="52" spans="1:13" ht="15.75" thickBot="1">
      <c r="A52" s="90">
        <v>25</v>
      </c>
      <c r="B52" s="59">
        <v>217309012</v>
      </c>
      <c r="C52" s="58" t="s">
        <v>41</v>
      </c>
      <c r="D52" s="58" t="s">
        <v>3</v>
      </c>
      <c r="E52" s="60">
        <v>1</v>
      </c>
      <c r="F52" s="60">
        <v>2500</v>
      </c>
      <c r="G52" s="61">
        <f>E52*F52</f>
        <v>2500</v>
      </c>
      <c r="H52" s="62">
        <v>0</v>
      </c>
      <c r="I52" s="91">
        <f>E52*H52</f>
        <v>0</v>
      </c>
      <c r="J52" s="106" t="s">
        <v>39</v>
      </c>
      <c r="K52" s="1" t="s">
        <v>5</v>
      </c>
      <c r="M52" s="2" t="s">
        <v>40</v>
      </c>
    </row>
    <row r="53" spans="1:13" s="11" customFormat="1" thickBot="1">
      <c r="A53" s="98"/>
      <c r="B53" s="99"/>
      <c r="C53" s="100" t="s">
        <v>74</v>
      </c>
      <c r="D53" s="100"/>
      <c r="E53" s="101"/>
      <c r="F53" s="101"/>
      <c r="G53" s="102">
        <f>SUM(G52:G52)</f>
        <v>2500</v>
      </c>
      <c r="H53" s="103"/>
      <c r="I53" s="104">
        <f>SUM(I52:I52)</f>
        <v>0</v>
      </c>
      <c r="J53" s="110"/>
    </row>
    <row r="54" spans="1:13">
      <c r="B54" s="6"/>
      <c r="E54" s="3"/>
      <c r="F54" s="3"/>
      <c r="G54" s="7"/>
      <c r="H54" s="8"/>
      <c r="I54" s="9"/>
    </row>
    <row r="55" spans="1:13">
      <c r="A55" s="1" t="s">
        <v>72</v>
      </c>
      <c r="B55" s="6"/>
      <c r="E55" s="3"/>
      <c r="F55" s="3"/>
      <c r="G55" s="7"/>
      <c r="H55" s="8"/>
      <c r="I55" s="9"/>
    </row>
    <row r="56" spans="1:13">
      <c r="A56" s="1" t="s">
        <v>73</v>
      </c>
      <c r="B56" s="6"/>
      <c r="E56" s="3"/>
      <c r="F56" s="3"/>
      <c r="G56" s="7"/>
      <c r="H56" s="8"/>
      <c r="I56" s="9"/>
    </row>
    <row r="57" spans="1:13">
      <c r="B57" s="6"/>
      <c r="E57" s="3"/>
      <c r="F57" s="3"/>
      <c r="G57" s="7"/>
      <c r="H57" s="8"/>
      <c r="I57" s="9"/>
    </row>
    <row r="58" spans="1:13">
      <c r="B58" s="6"/>
      <c r="E58" s="3"/>
      <c r="F58" s="3"/>
      <c r="G58" s="7"/>
      <c r="H58" s="8"/>
      <c r="I58" s="9"/>
    </row>
    <row r="59" spans="1:13">
      <c r="B59" s="6"/>
      <c r="C59" s="1" t="s">
        <v>75</v>
      </c>
      <c r="E59" s="3"/>
      <c r="F59" s="3"/>
      <c r="G59" s="7">
        <v>17166</v>
      </c>
      <c r="H59" s="8"/>
      <c r="I59" s="9"/>
    </row>
    <row r="60" spans="1:13">
      <c r="B60" s="6"/>
      <c r="E60" s="3"/>
      <c r="F60" s="3"/>
      <c r="G60" s="7"/>
      <c r="H60" s="8"/>
      <c r="I60" s="9"/>
    </row>
    <row r="61" spans="1:13">
      <c r="B61" s="6"/>
      <c r="E61" s="3"/>
      <c r="F61" s="3"/>
      <c r="G61" s="7"/>
      <c r="H61" s="8"/>
      <c r="I61" s="9"/>
    </row>
    <row r="62" spans="1:13">
      <c r="B62" s="6"/>
      <c r="E62" s="3"/>
      <c r="F62" s="3"/>
      <c r="G62" s="7"/>
      <c r="H62" s="8"/>
      <c r="I62" s="9"/>
    </row>
    <row r="63" spans="1:13">
      <c r="B63" s="6"/>
      <c r="E63" s="3"/>
      <c r="F63" s="3"/>
      <c r="G63" s="7"/>
      <c r="H63" s="8"/>
      <c r="I63" s="9"/>
    </row>
    <row r="64" spans="1:13">
      <c r="B64" s="6"/>
      <c r="E64" s="3"/>
      <c r="F64" s="3"/>
      <c r="G64" s="7"/>
      <c r="H64" s="8"/>
      <c r="I64" s="9"/>
    </row>
    <row r="65" spans="2:9">
      <c r="B65" s="6"/>
      <c r="E65" s="3"/>
      <c r="F65" s="3"/>
      <c r="G65" s="7"/>
      <c r="H65" s="8"/>
      <c r="I65" s="9"/>
    </row>
    <row r="66" spans="2:9">
      <c r="B66" s="6"/>
      <c r="E66" s="3"/>
      <c r="F66" s="3"/>
      <c r="G66" s="7"/>
      <c r="H66" s="8"/>
      <c r="I66" s="9"/>
    </row>
    <row r="67" spans="2:9">
      <c r="B67" s="6"/>
      <c r="E67" s="3"/>
      <c r="F67" s="3"/>
      <c r="G67" s="7"/>
      <c r="H67" s="8"/>
      <c r="I67" s="9"/>
    </row>
    <row r="68" spans="2:9">
      <c r="B68" s="6"/>
      <c r="E68" s="3"/>
      <c r="F68" s="3"/>
      <c r="G68" s="7"/>
      <c r="H68" s="8"/>
      <c r="I68" s="9"/>
    </row>
    <row r="69" spans="2:9">
      <c r="B69" s="6"/>
      <c r="E69" s="3"/>
      <c r="F69" s="3"/>
      <c r="G69" s="7"/>
      <c r="H69" s="8"/>
      <c r="I69" s="9"/>
    </row>
    <row r="70" spans="2:9">
      <c r="B70" s="6"/>
      <c r="E70" s="3"/>
      <c r="F70" s="3"/>
      <c r="G70" s="7"/>
      <c r="H70" s="8"/>
      <c r="I70" s="9"/>
    </row>
    <row r="71" spans="2:9">
      <c r="B71" s="6"/>
      <c r="E71" s="3"/>
      <c r="F71" s="3"/>
      <c r="G71" s="7"/>
      <c r="H71" s="8"/>
      <c r="I71" s="9"/>
    </row>
    <row r="72" spans="2:9">
      <c r="B72" s="6"/>
      <c r="E72" s="3"/>
      <c r="F72" s="3"/>
      <c r="G72" s="7"/>
      <c r="H72" s="8"/>
      <c r="I72" s="9"/>
    </row>
    <row r="73" spans="2:9">
      <c r="B73" s="6"/>
      <c r="E73" s="3"/>
      <c r="F73" s="3"/>
      <c r="G73" s="7"/>
      <c r="H73" s="8"/>
      <c r="I73" s="9"/>
    </row>
    <row r="74" spans="2:9">
      <c r="B74" s="6"/>
      <c r="E74" s="3"/>
      <c r="F74" s="3"/>
      <c r="G74" s="7"/>
      <c r="H74" s="8"/>
      <c r="I74" s="9"/>
    </row>
    <row r="75" spans="2:9">
      <c r="B75" s="6"/>
      <c r="E75" s="3"/>
      <c r="F75" s="3"/>
      <c r="G75" s="7"/>
      <c r="H75" s="8"/>
      <c r="I75" s="9"/>
    </row>
    <row r="76" spans="2:9">
      <c r="B76" s="6"/>
      <c r="E76" s="3"/>
      <c r="F76" s="3"/>
      <c r="G76" s="7"/>
      <c r="H76" s="8"/>
      <c r="I76" s="9"/>
    </row>
    <row r="77" spans="2:9">
      <c r="B77" s="6"/>
      <c r="E77" s="3"/>
      <c r="F77" s="3"/>
      <c r="G77" s="7"/>
      <c r="H77" s="8"/>
      <c r="I77" s="9"/>
    </row>
    <row r="78" spans="2:9">
      <c r="B78" s="6"/>
      <c r="E78" s="3"/>
      <c r="F78" s="3"/>
      <c r="G78" s="7"/>
      <c r="H78" s="8"/>
      <c r="I78" s="9"/>
    </row>
    <row r="79" spans="2:9">
      <c r="B79" s="6"/>
      <c r="E79" s="3"/>
      <c r="F79" s="3"/>
      <c r="G79" s="7"/>
      <c r="H79" s="8"/>
      <c r="I79" s="9"/>
    </row>
  </sheetData>
  <printOptions horizontalCentered="1"/>
  <pageMargins left="0.7" right="0.7" top="0.78740157499999996" bottom="0.78740157499999996" header="0.3" footer="0.3"/>
  <pageSetup paperSize="257" fitToHeight="0" orientation="portrait" horizontalDpi="4294967293" verticalDpi="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Data</vt:lpstr>
      <vt:lpstr>Soupis položek-</vt:lpstr>
      <vt:lpstr>Soupis položek+</vt:lpstr>
      <vt:lpstr>'Soupis položek-'!Názvy_tisku</vt:lpstr>
      <vt:lpstr>'Soupis položek+'!Názvy_tisku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Chrenák</dc:creator>
  <cp:lastModifiedBy>Jiří Chrenák</cp:lastModifiedBy>
  <dcterms:created xsi:type="dcterms:W3CDTF">2016-04-07T06:32:08Z</dcterms:created>
  <dcterms:modified xsi:type="dcterms:W3CDTF">2016-08-11T18:39:23Z</dcterms:modified>
</cp:coreProperties>
</file>